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木工农民工工资发放花名册 (1)" sheetId="4" r:id="rId1"/>
    <sheet name="木工农民工工资发放花名册 (2)" sheetId="7" r:id="rId2"/>
    <sheet name="普工农民工用工计酬表 (1)" sheetId="5" r:id="rId3"/>
    <sheet name="普工农民工用工计酬表 (2)" sheetId="9" r:id="rId4"/>
    <sheet name="普工民工考勤表 (1)" sheetId="6" r:id="rId5"/>
    <sheet name="普工民工考勤表 (2)" sheetId="1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<sst xmlns="http://schemas.openxmlformats.org/spreadsheetml/2006/main" count="686" uniqueCount="154">
  <si>
    <t xml:space="preserve">农民工工资发放花名册
</t>
  </si>
  <si>
    <t>班（组）名称： 木工                        （   2026 年3月 1 日至    2026 年3月31日）           填报时间：2026 年4月1 5 日</t>
  </si>
  <si>
    <t>序号</t>
  </si>
  <si>
    <t>姓名</t>
  </si>
  <si>
    <t>性别</t>
  </si>
  <si>
    <t>身份证号码</t>
  </si>
  <si>
    <t>联系电话</t>
  </si>
  <si>
    <t>银行卡卡号</t>
  </si>
  <si>
    <t>标价
（单价/天）</t>
  </si>
  <si>
    <t>出勤天数</t>
  </si>
  <si>
    <t>完成工作量</t>
  </si>
  <si>
    <t>应发工资
（元）</t>
  </si>
  <si>
    <t>实发工资
（元）</t>
  </si>
  <si>
    <t>个人确认签字</t>
  </si>
  <si>
    <t>领款签字</t>
  </si>
  <si>
    <t>备注</t>
  </si>
  <si>
    <t>任银贵</t>
  </si>
  <si>
    <t>男</t>
  </si>
  <si>
    <t>513124197408293574</t>
  </si>
  <si>
    <t>15281294684</t>
  </si>
  <si>
    <t>6230841869150045795</t>
  </si>
  <si>
    <t>任昌勇</t>
  </si>
  <si>
    <t>513124196911172919</t>
  </si>
  <si>
    <t>13111833837</t>
  </si>
  <si>
    <t>6214591691000721961</t>
  </si>
  <si>
    <t>任明国</t>
  </si>
  <si>
    <t>513124197202082915</t>
  </si>
  <si>
    <t>13547477827</t>
  </si>
  <si>
    <t>6214591682002164466</t>
  </si>
  <si>
    <t>任明元</t>
  </si>
  <si>
    <t>513124196609293576</t>
  </si>
  <si>
    <t>15892690095</t>
  </si>
  <si>
    <t>6214591682012971918</t>
  </si>
  <si>
    <t>加班2小时60元</t>
  </si>
  <si>
    <t>胡成兴</t>
  </si>
  <si>
    <t>513124198107232473</t>
  </si>
  <si>
    <t>13881628938</t>
  </si>
  <si>
    <t>6214591691000155996</t>
  </si>
  <si>
    <t>加班补助95元</t>
  </si>
  <si>
    <t>任明强</t>
  </si>
  <si>
    <t>513124197504292918</t>
  </si>
  <si>
    <t>13547467692</t>
  </si>
  <si>
    <t>6228484109138618173</t>
  </si>
  <si>
    <t>王昌贵</t>
  </si>
  <si>
    <t>51312419731130293X</t>
  </si>
  <si>
    <t>17381041576</t>
  </si>
  <si>
    <t>6214591691003789825</t>
  </si>
  <si>
    <t>任明发</t>
  </si>
  <si>
    <t>513124197308012915</t>
  </si>
  <si>
    <t>18283553435</t>
  </si>
  <si>
    <t>6214591682002164417</t>
  </si>
  <si>
    <t>李明才</t>
  </si>
  <si>
    <t xml:space="preserve"> 513124197210033419</t>
  </si>
  <si>
    <t>18728165192</t>
  </si>
  <si>
    <t>6213360969996404177</t>
  </si>
  <si>
    <t>任伟</t>
  </si>
  <si>
    <t>513124199110082933</t>
  </si>
  <si>
    <t>6215582319000093136</t>
  </si>
  <si>
    <t>加班补助115</t>
  </si>
  <si>
    <t>任锦福</t>
  </si>
  <si>
    <t>51312419710316291X</t>
  </si>
  <si>
    <t>18783545662</t>
  </si>
  <si>
    <t>6228484109613817779</t>
  </si>
  <si>
    <t>郭光华</t>
  </si>
  <si>
    <t>513124196903170171</t>
  </si>
  <si>
    <t>13881646204</t>
  </si>
  <si>
    <t>6217996770002517546</t>
  </si>
  <si>
    <t>任全辉</t>
  </si>
  <si>
    <t>513124197310042910</t>
  </si>
  <si>
    <t>13458864217</t>
  </si>
  <si>
    <t>6214591682010115104</t>
  </si>
  <si>
    <t>任珍连</t>
  </si>
  <si>
    <t>女</t>
  </si>
  <si>
    <t>513124197304282942</t>
  </si>
  <si>
    <t>18783567511</t>
  </si>
  <si>
    <t>6214591682002164987</t>
  </si>
  <si>
    <t>合计</t>
  </si>
  <si>
    <t>班（组）负责人签字按手印</t>
  </si>
  <si>
    <t>专业建筑企业（或劳务公司）审核签字并盖章</t>
  </si>
  <si>
    <t>施工总包单位劳资专管员审核签字</t>
  </si>
  <si>
    <t>施工总包单位项目经理审核签字并盖章</t>
  </si>
  <si>
    <t>注：1.每月报送上月《农民工工资发放花名册》，若遇法定节假日或周某休息日则顺延；2.报送之前须进行公示，经农民工本人审核确定并在个人确认签字栏签字按手印后送劳务、专业分包单位审核签字并盖章，最后送项目部审核签字并盖章后连同《考勤表》一并送市或县人社部门或行业主管部门（住建、交通、水利等）备案；3.农民工工资实行按月足额支付，特殊情况可适当延长，但最长不超过1个月；4.工期在3个月以上的须办理银行卡，委托银行发放，相反可实行现金发放，并在备注栏注明；5.工程竣工验收清场前，无条件足额支付完所有农民工工资；6.报送三表时同时报送施工总承包单位每月请款资料与建设单位向专户转账凭证。</t>
  </si>
  <si>
    <t>扣除个人所得税</t>
  </si>
  <si>
    <t>李洪星</t>
  </si>
  <si>
    <t>513124197504213239</t>
  </si>
  <si>
    <t>13551591704</t>
  </si>
  <si>
    <t>6215582319004312219</t>
  </si>
  <si>
    <t>兰启江</t>
  </si>
  <si>
    <t>513124196809122931</t>
  </si>
  <si>
    <t>18581684968</t>
  </si>
  <si>
    <t>6228484128758640770</t>
  </si>
  <si>
    <t>杨有富</t>
  </si>
  <si>
    <t>513124199403250670</t>
  </si>
  <si>
    <t>18123485016</t>
  </si>
  <si>
    <t>6230524100004276871</t>
  </si>
  <si>
    <t>李皆宇</t>
  </si>
  <si>
    <t>511823200705213213</t>
  </si>
  <si>
    <t>18728179015</t>
  </si>
  <si>
    <t>6214591691003343458</t>
  </si>
  <si>
    <t>李友良</t>
  </si>
  <si>
    <t>513124196910130872</t>
  </si>
  <si>
    <t>18188443396</t>
  </si>
  <si>
    <t>6215582319003371406</t>
  </si>
  <si>
    <t>李春福</t>
  </si>
  <si>
    <t>513124197209194311</t>
  </si>
  <si>
    <t>13541427589</t>
  </si>
  <si>
    <t>6214591682003989630</t>
  </si>
  <si>
    <t>康锡富</t>
  </si>
  <si>
    <t>513124197504182911</t>
  </si>
  <si>
    <t>13541425818</t>
  </si>
  <si>
    <t>6214591682002149707</t>
  </si>
  <si>
    <t>刘敏</t>
  </si>
  <si>
    <t>513124197912152076</t>
  </si>
  <si>
    <t>13547477162</t>
  </si>
  <si>
    <t>6228234105056075365</t>
  </si>
  <si>
    <t>李西建</t>
  </si>
  <si>
    <t>513124197705252074</t>
  </si>
  <si>
    <t>15805187482</t>
  </si>
  <si>
    <t>6228234105132935962</t>
  </si>
  <si>
    <t>李春红</t>
  </si>
  <si>
    <t>513124197306050192</t>
  </si>
  <si>
    <t>13547477285</t>
  </si>
  <si>
    <t>6217996770002136370</t>
  </si>
  <si>
    <t>周云</t>
  </si>
  <si>
    <t>513124198201240218</t>
  </si>
  <si>
    <t>13881627542</t>
  </si>
  <si>
    <t>6217996770002073185</t>
  </si>
  <si>
    <t>陈全兵</t>
  </si>
  <si>
    <t>513124197208164014</t>
  </si>
  <si>
    <t>13440133586</t>
  </si>
  <si>
    <t>6228484109044008477</t>
  </si>
  <si>
    <t>赵桂勇</t>
  </si>
  <si>
    <t>513124197309112934</t>
  </si>
  <si>
    <t>18383519830</t>
  </si>
  <si>
    <t>6215340302503445824</t>
  </si>
  <si>
    <t>牟顺才</t>
  </si>
  <si>
    <t>513124197601125871</t>
  </si>
  <si>
    <t>13438689785</t>
  </si>
  <si>
    <t>6217003700001778816</t>
  </si>
  <si>
    <t>农民工工作量表</t>
  </si>
  <si>
    <t xml:space="preserve">班（组）名称：木工                （   2026 年3月 1 日至    2026 年3月31日）            </t>
  </si>
  <si>
    <t>从事工种</t>
  </si>
  <si>
    <t>单价/天）</t>
  </si>
  <si>
    <t>本月工作量</t>
  </si>
  <si>
    <t>木工</t>
  </si>
  <si>
    <t xml:space="preserve">    注：1.工程开工10日内将报送《农民工用工计酬表》；2.报送之前须经农民工本人审核确定，并在由本人在确认签字栏签字按手印后送用工单位审核签字并盖章，最后送项目部审核签字并盖章后报送人社部门备案；3.若遇人员增加,应在当天将增加人员基本情况添加到表内；4.若人员用工时间终止,用工单位应及时在用工终止时间栏内注明时间。</t>
  </si>
  <si>
    <t xml:space="preserve">班（组）名称：木工                        （   2026 年3月 1 日至    2026 年3月31日）         </t>
  </si>
  <si>
    <t xml:space="preserve">农民工考勤表
</t>
  </si>
  <si>
    <t xml:space="preserve">班（组）名称：  木工                               （   2026 年3月 1 日至    2026 年3月31日）         </t>
  </si>
  <si>
    <t>出勤具体情况</t>
  </si>
  <si>
    <t>合计出勤天数</t>
  </si>
  <si>
    <t>√</t>
  </si>
  <si>
    <t xml:space="preserve">    注：1.每月10日前报送上月《农民工考勤表》，若遇法定节假日或周某休息日则顺延；2.报送之前须进行公示，经农民工本人审核确定并在个人确认签字栏签字按手印后送专业建筑企业（或劳务公司）审核签字并盖章，最后送项目部审核签字并盖章后连同《考勤表》一并送市或县联席办备案；3.严格考勤，如实记录考勤情况，不得弄虚作假。</t>
  </si>
  <si>
    <t xml:space="preserve">班（组）名称：  木工                                  （   2026 年3月 1 日至    2026 年3月31日）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</si>
</sst>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color theme="1"/>
      <name val="方正小标宋简体"/>
      <charset val="134"/>
    </font>
    <font>
      <sz val="11"/>
      <color theme="1"/>
      <name val="仿宋_GB2312"/>
      <charset val="134"/>
    </font>
    <font>
      <b/>
      <sz val="11"/>
      <color theme="1"/>
      <name val="仿宋_GB2312"/>
      <charset val="134"/>
    </font>
    <font>
      <sz val="12"/>
      <name val="宋体"/>
      <charset val="134"/>
    </font>
    <font>
      <sz val="10"/>
      <color theme="1"/>
      <name val="仿宋_GB2312"/>
      <charset val="134"/>
    </font>
    <font>
      <sz val="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5" borderId="13" applyNumberFormat="0" applyAlignment="0" applyProtection="0">
      <alignment vertical="center"/>
    </xf>
    <xf numFmtId="0" fontId="16" fillId="6" borderId="14" applyNumberFormat="0" applyAlignment="0" applyProtection="0">
      <alignment vertical="center"/>
    </xf>
    <xf numFmtId="0" fontId="17" fillId="6" borderId="13" applyNumberFormat="0" applyAlignment="0" applyProtection="0">
      <alignment vertical="center"/>
    </xf>
    <xf numFmtId="0" fontId="18" fillId="7"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67">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top" wrapText="1"/>
    </xf>
    <xf numFmtId="0" fontId="2"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3" xfId="0" applyBorder="1" applyAlignment="1">
      <alignment horizontal="center" vertical="center"/>
    </xf>
    <xf numFmtId="49" fontId="4" fillId="0" borderId="3" xfId="0" applyNumberFormat="1" applyFont="1" applyFill="1" applyBorder="1" applyAlignment="1">
      <alignment horizontal="center" vertical="center"/>
    </xf>
    <xf numFmtId="0" fontId="0" fillId="0" borderId="3" xfId="0" applyBorder="1" applyAlignment="1">
      <alignment horizontal="center" vertical="center" wrapText="1"/>
    </xf>
    <xf numFmtId="0" fontId="0" fillId="0" borderId="3" xfId="0" applyFill="1" applyBorder="1" applyAlignment="1">
      <alignment horizontal="center" vertical="center" wrapText="1"/>
    </xf>
    <xf numFmtId="0" fontId="0" fillId="0" borderId="3" xfId="0" applyFill="1" applyBorder="1" applyAlignment="1">
      <alignment horizontal="center" vertical="center"/>
    </xf>
    <xf numFmtId="0" fontId="0" fillId="0" borderId="3" xfId="0" applyBorder="1" applyAlignment="1">
      <alignment horizontal="center" vertical="top"/>
    </xf>
    <xf numFmtId="49" fontId="4" fillId="2" borderId="3" xfId="0" applyNumberFormat="1" applyFont="1" applyFill="1" applyBorder="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0" borderId="8" xfId="0" applyFont="1" applyBorder="1" applyAlignment="1">
      <alignment horizontal="left" vertical="center" wrapText="1"/>
    </xf>
    <xf numFmtId="49" fontId="4" fillId="3" borderId="3" xfId="0" applyNumberFormat="1" applyFont="1" applyFill="1" applyBorder="1" applyAlignment="1">
      <alignment horizontal="center" vertical="center"/>
    </xf>
    <xf numFmtId="0" fontId="4" fillId="3" borderId="9" xfId="0" applyFont="1" applyFill="1" applyBorder="1" applyAlignment="1">
      <alignment horizontal="center" vertical="center"/>
    </xf>
    <xf numFmtId="0" fontId="0" fillId="0" borderId="3" xfId="0" applyFill="1" applyBorder="1" applyAlignment="1">
      <alignment vertical="center"/>
    </xf>
    <xf numFmtId="0" fontId="1" fillId="0" borderId="0" xfId="0" applyFont="1" applyAlignment="1">
      <alignment horizontal="center" vertical="center" wrapText="1"/>
    </xf>
    <xf numFmtId="0" fontId="2" fillId="0" borderId="0"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0" fillId="2" borderId="3" xfId="0"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6" xfId="0" applyFont="1" applyBorder="1" applyAlignment="1">
      <alignment vertical="center" wrapText="1"/>
    </xf>
    <xf numFmtId="0" fontId="0" fillId="0" borderId="0" xfId="0" applyAlignment="1">
      <alignment horizontal="center" vertical="center"/>
    </xf>
    <xf numFmtId="0" fontId="2" fillId="0" borderId="0" xfId="0" applyFont="1" applyBorder="1" applyAlignment="1">
      <alignment horizontal="center" vertical="center"/>
    </xf>
    <xf numFmtId="0" fontId="4" fillId="0" borderId="9" xfId="0" applyFont="1" applyFill="1" applyBorder="1" applyAlignment="1">
      <alignment horizontal="center" vertical="center"/>
    </xf>
    <xf numFmtId="0" fontId="5" fillId="0" borderId="8" xfId="0" applyFont="1" applyBorder="1" applyAlignment="1">
      <alignment horizontal="center" vertical="center" wrapText="1"/>
    </xf>
    <xf numFmtId="0" fontId="1" fillId="0" borderId="0" xfId="0" applyFont="1" applyAlignment="1">
      <alignment horizontal="center" vertical="top"/>
    </xf>
    <xf numFmtId="0" fontId="1" fillId="0" borderId="0" xfId="0" applyFont="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3" fillId="0" borderId="3"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6" fillId="0" borderId="3" xfId="0" applyFont="1" applyBorder="1" applyAlignment="1">
      <alignment horizontal="center" vertical="center" wrapText="1"/>
    </xf>
    <xf numFmtId="0" fontId="0" fillId="0" borderId="5" xfId="0"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0" fillId="0" borderId="0" xfId="0"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4" fillId="0" borderId="3" xfId="0" applyFont="1" applyFill="1" applyBorder="1" applyAlignment="1">
      <alignment vertical="center"/>
    </xf>
    <xf numFmtId="0" fontId="6" fillId="0" borderId="3" xfId="0" applyFont="1" applyFill="1" applyBorder="1" applyAlignment="1">
      <alignment horizontal="center" vertical="center" wrapText="1"/>
    </xf>
    <xf numFmtId="0" fontId="0" fillId="0" borderId="6" xfId="0" applyFill="1" applyBorder="1" applyAlignment="1">
      <alignment horizontal="center" vertical="center"/>
    </xf>
    <xf numFmtId="0" fontId="6" fillId="0" borderId="3" xfId="0" applyFont="1" applyBorder="1" applyAlignment="1">
      <alignment vertical="center" wrapText="1"/>
    </xf>
    <xf numFmtId="0" fontId="0" fillId="0" borderId="3"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4" fillId="0" borderId="9" xfId="0" applyFont="1" applyFill="1" applyBorder="1" applyAlignment="1">
      <alignment vertical="center"/>
    </xf>
    <xf numFmtId="0" fontId="0" fillId="0" borderId="3" xfId="0" applyBorder="1" applyAlignment="1">
      <alignment vertical="top"/>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4" fillId="0" borderId="3" xfId="0" applyFont="1" applyFill="1" applyBorder="1" applyAlignment="1" quotePrefix="1">
      <alignment vertical="center"/>
    </xf>
    <xf numFmtId="0" fontId="4" fillId="0" borderId="9" xfId="0" applyFont="1" applyFill="1" applyBorder="1" applyAlignment="1" quotePrefix="1">
      <alignment horizontal="center" vertical="center"/>
    </xf>
    <xf numFmtId="0" fontId="4" fillId="0" borderId="9" xfId="0" applyFont="1" applyFill="1" applyBorder="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
  <sheetViews>
    <sheetView workbookViewId="0">
      <selection activeCell="S10" sqref="S10"/>
    </sheetView>
  </sheetViews>
  <sheetFormatPr defaultColWidth="9" defaultRowHeight="13.5"/>
  <cols>
    <col min="1" max="1" width="4.225" customWidth="1"/>
    <col min="2" max="2" width="7.10833333333333" customWidth="1"/>
    <col min="3" max="3" width="4.44166666666667" customWidth="1"/>
    <col min="4" max="4" width="21.6666666666667" customWidth="1"/>
    <col min="5" max="5" width="13.2583333333333" customWidth="1"/>
    <col min="6" max="6" width="22.6666666666667" customWidth="1"/>
    <col min="7" max="7" width="7.10833333333333" customWidth="1"/>
    <col min="8" max="8" width="6.5" customWidth="1"/>
    <col min="9" max="9" width="7.63333333333333" customWidth="1"/>
    <col min="10" max="10" width="8.375" customWidth="1"/>
    <col min="11" max="11" width="9.38333333333333" customWidth="1"/>
    <col min="12" max="12" width="3.5" hidden="1" customWidth="1"/>
    <col min="13" max="13" width="8.775" customWidth="1"/>
    <col min="14" max="14" width="11.5" customWidth="1"/>
    <col min="15" max="15" width="9" hidden="1" customWidth="1"/>
    <col min="16" max="16" width="11.375" customWidth="1"/>
  </cols>
  <sheetData>
    <row r="1" ht="25.5" customHeight="1" spans="1:16">
      <c r="B1" s="2" t="s">
        <v>0</v>
      </c>
      <c r="C1" s="34"/>
      <c r="D1" s="34"/>
      <c r="E1" s="34"/>
      <c r="F1" s="34"/>
      <c r="G1" s="34"/>
      <c r="H1" s="34"/>
      <c r="I1" s="34"/>
      <c r="J1" s="34"/>
      <c r="K1" s="34"/>
      <c r="L1" s="34"/>
      <c r="M1" s="34"/>
      <c r="N1" s="34"/>
      <c r="O1" s="34"/>
      <c r="P1" s="35"/>
    </row>
    <row r="2" ht="23.25" customHeight="1" spans="1:16">
      <c r="A2" s="52" t="s">
        <v>1</v>
      </c>
      <c r="B2" s="53"/>
      <c r="C2" s="53"/>
      <c r="D2" s="53"/>
      <c r="E2" s="53"/>
      <c r="F2" s="53"/>
      <c r="G2" s="53"/>
      <c r="H2" s="53"/>
      <c r="I2" s="53"/>
      <c r="J2" s="53"/>
      <c r="K2" s="53"/>
      <c r="L2" s="53"/>
      <c r="M2" s="53"/>
      <c r="N2" s="53"/>
      <c r="O2" s="53"/>
      <c r="P2" s="54"/>
    </row>
    <row r="3" ht="41.25" customHeight="1" spans="1:16">
      <c r="A3" s="6" t="s">
        <v>2</v>
      </c>
      <c r="B3" s="6" t="s">
        <v>3</v>
      </c>
      <c r="C3" s="6" t="s">
        <v>4</v>
      </c>
      <c r="D3" s="6" t="s">
        <v>5</v>
      </c>
      <c r="E3" s="6" t="s">
        <v>6</v>
      </c>
      <c r="F3" s="39" t="s">
        <v>7</v>
      </c>
      <c r="G3" s="6" t="s">
        <v>8</v>
      </c>
      <c r="H3" s="6" t="s">
        <v>9</v>
      </c>
      <c r="I3" s="6" t="s">
        <v>10</v>
      </c>
      <c r="J3" s="6" t="s">
        <v>11</v>
      </c>
      <c r="K3" s="24" t="s">
        <v>12</v>
      </c>
      <c r="L3" s="25"/>
      <c r="M3" s="6" t="s">
        <v>13</v>
      </c>
      <c r="N3" s="24" t="s">
        <v>14</v>
      </c>
      <c r="O3" s="25"/>
      <c r="P3" s="6" t="s">
        <v>15</v>
      </c>
    </row>
    <row r="4" ht="21" customHeight="1" spans="1:16">
      <c r="A4" s="8">
        <v>1</v>
      </c>
      <c r="B4" s="9" t="s">
        <v>16</v>
      </c>
      <c r="C4" s="11" t="s">
        <v>17</v>
      </c>
      <c r="D4" s="9" t="s">
        <v>18</v>
      </c>
      <c r="E4" s="9" t="s">
        <v>19</v>
      </c>
      <c r="F4" s="67" t="s">
        <v>20</v>
      </c>
      <c r="G4" s="11">
        <v>350</v>
      </c>
      <c r="H4" s="11">
        <v>9</v>
      </c>
      <c r="I4" s="11">
        <v>9</v>
      </c>
      <c r="J4" s="11">
        <f t="shared" ref="J4:J15" si="0">H4*G4</f>
        <v>3150</v>
      </c>
      <c r="K4" s="40">
        <v>3150</v>
      </c>
      <c r="L4" s="41"/>
      <c r="M4" s="10"/>
      <c r="N4" s="42"/>
      <c r="O4" s="43"/>
      <c r="P4" s="44"/>
    </row>
    <row r="5" ht="21" customHeight="1" spans="1:16">
      <c r="A5" s="8">
        <v>2</v>
      </c>
      <c r="B5" s="9" t="s">
        <v>21</v>
      </c>
      <c r="C5" s="11" t="s">
        <v>17</v>
      </c>
      <c r="D5" s="9" t="s">
        <v>22</v>
      </c>
      <c r="E5" s="9" t="s">
        <v>23</v>
      </c>
      <c r="F5" s="67" t="s">
        <v>24</v>
      </c>
      <c r="G5" s="11">
        <v>350</v>
      </c>
      <c r="H5" s="11">
        <v>12</v>
      </c>
      <c r="I5" s="11">
        <v>12</v>
      </c>
      <c r="J5" s="11">
        <f t="shared" si="0"/>
        <v>4200</v>
      </c>
      <c r="K5" s="40">
        <v>4200</v>
      </c>
      <c r="L5" s="41"/>
      <c r="M5" s="10"/>
      <c r="N5" s="42"/>
      <c r="O5" s="43"/>
      <c r="P5" s="44"/>
    </row>
    <row r="6" ht="21" customHeight="1" spans="1:16">
      <c r="A6" s="8">
        <v>3</v>
      </c>
      <c r="B6" s="9" t="s">
        <v>25</v>
      </c>
      <c r="C6" s="11" t="s">
        <v>17</v>
      </c>
      <c r="D6" s="9" t="s">
        <v>26</v>
      </c>
      <c r="E6" s="9" t="s">
        <v>27</v>
      </c>
      <c r="F6" s="67" t="s">
        <v>28</v>
      </c>
      <c r="G6" s="11">
        <v>350</v>
      </c>
      <c r="H6" s="11">
        <v>10.4</v>
      </c>
      <c r="I6" s="11">
        <v>10.4</v>
      </c>
      <c r="J6" s="11">
        <f t="shared" si="0"/>
        <v>3640</v>
      </c>
      <c r="K6" s="40">
        <v>3640</v>
      </c>
      <c r="L6" s="41"/>
      <c r="M6" s="10"/>
      <c r="N6" s="42"/>
      <c r="O6" s="43"/>
      <c r="P6" s="44"/>
    </row>
    <row r="7" ht="21" customHeight="1" spans="1:16">
      <c r="A7" s="8">
        <v>4</v>
      </c>
      <c r="B7" s="9" t="s">
        <v>29</v>
      </c>
      <c r="C7" s="11" t="s">
        <v>17</v>
      </c>
      <c r="D7" s="9" t="s">
        <v>30</v>
      </c>
      <c r="E7" s="9" t="s">
        <v>31</v>
      </c>
      <c r="F7" s="67" t="s">
        <v>32</v>
      </c>
      <c r="G7" s="12">
        <v>350</v>
      </c>
      <c r="H7" s="12">
        <v>13</v>
      </c>
      <c r="I7" s="12">
        <v>13</v>
      </c>
      <c r="J7" s="11">
        <f t="shared" si="0"/>
        <v>4550</v>
      </c>
      <c r="K7" s="45">
        <v>4610</v>
      </c>
      <c r="L7" s="41">
        <f>SUM(K7:K7)</f>
        <v>4610</v>
      </c>
      <c r="M7" s="11"/>
      <c r="N7" s="40"/>
      <c r="O7" s="41"/>
      <c r="P7" s="56" t="s">
        <v>33</v>
      </c>
    </row>
    <row r="8" ht="21" customHeight="1" spans="1:16">
      <c r="A8" s="8">
        <v>5</v>
      </c>
      <c r="B8" s="19" t="s">
        <v>34</v>
      </c>
      <c r="C8" s="11" t="s">
        <v>17</v>
      </c>
      <c r="D8" s="9" t="s">
        <v>35</v>
      </c>
      <c r="E8" s="9" t="s">
        <v>36</v>
      </c>
      <c r="F8" s="67" t="s">
        <v>37</v>
      </c>
      <c r="G8" s="12">
        <v>350</v>
      </c>
      <c r="H8" s="12">
        <v>6.5</v>
      </c>
      <c r="I8" s="12">
        <v>6.5</v>
      </c>
      <c r="J8" s="11">
        <f t="shared" si="0"/>
        <v>2275</v>
      </c>
      <c r="K8" s="11">
        <v>2350</v>
      </c>
      <c r="L8" s="41">
        <f>SUM(K8:K8)</f>
        <v>2350</v>
      </c>
      <c r="M8" s="10"/>
      <c r="N8" s="42"/>
      <c r="O8" s="43"/>
      <c r="P8" s="56" t="s">
        <v>38</v>
      </c>
    </row>
    <row r="9" ht="21" customHeight="1" spans="1:16">
      <c r="A9" s="8">
        <v>6</v>
      </c>
      <c r="B9" s="9" t="s">
        <v>39</v>
      </c>
      <c r="C9" s="11" t="s">
        <v>17</v>
      </c>
      <c r="D9" s="9" t="s">
        <v>40</v>
      </c>
      <c r="E9" s="9" t="s">
        <v>41</v>
      </c>
      <c r="F9" s="67" t="s">
        <v>42</v>
      </c>
      <c r="G9" s="12">
        <v>330</v>
      </c>
      <c r="H9" s="12">
        <v>14</v>
      </c>
      <c r="I9" s="12">
        <v>14</v>
      </c>
      <c r="J9" s="11">
        <f t="shared" si="0"/>
        <v>4620</v>
      </c>
      <c r="K9" s="12">
        <v>4620</v>
      </c>
      <c r="L9" s="57">
        <f>SUM(K9:K9)</f>
        <v>4620</v>
      </c>
      <c r="M9" s="8"/>
      <c r="N9" s="46"/>
      <c r="O9" s="47"/>
      <c r="P9" s="8"/>
    </row>
    <row r="10" ht="21" customHeight="1" spans="1:16">
      <c r="A10" s="8">
        <v>7</v>
      </c>
      <c r="B10" s="9" t="s">
        <v>43</v>
      </c>
      <c r="C10" s="11" t="s">
        <v>17</v>
      </c>
      <c r="D10" s="9" t="s">
        <v>44</v>
      </c>
      <c r="E10" s="9" t="s">
        <v>45</v>
      </c>
      <c r="F10" s="67" t="s">
        <v>46</v>
      </c>
      <c r="G10" s="8">
        <v>330</v>
      </c>
      <c r="H10" s="8">
        <v>14</v>
      </c>
      <c r="I10" s="8">
        <v>14</v>
      </c>
      <c r="J10" s="11">
        <f t="shared" si="0"/>
        <v>4620</v>
      </c>
      <c r="K10" s="46">
        <v>4620</v>
      </c>
      <c r="L10" s="43">
        <f>SUM(K10:K10)</f>
        <v>4620</v>
      </c>
      <c r="M10" s="10"/>
      <c r="N10" s="42"/>
      <c r="O10" s="43"/>
      <c r="P10" s="58"/>
    </row>
    <row r="11" ht="21" customHeight="1" spans="1:16">
      <c r="A11" s="8">
        <v>8</v>
      </c>
      <c r="B11" s="9" t="s">
        <v>47</v>
      </c>
      <c r="C11" s="11" t="s">
        <v>17</v>
      </c>
      <c r="D11" s="9" t="s">
        <v>48</v>
      </c>
      <c r="E11" s="9" t="s">
        <v>49</v>
      </c>
      <c r="F11" s="67" t="s">
        <v>50</v>
      </c>
      <c r="G11" s="8">
        <v>200</v>
      </c>
      <c r="H11" s="8">
        <v>1</v>
      </c>
      <c r="I11" s="8">
        <v>1</v>
      </c>
      <c r="J11" s="11">
        <f t="shared" si="0"/>
        <v>200</v>
      </c>
      <c r="K11" s="11">
        <v>200</v>
      </c>
      <c r="L11" s="43">
        <f>SUM(K11:K11)</f>
        <v>200</v>
      </c>
      <c r="M11" s="10"/>
      <c r="N11" s="42"/>
      <c r="O11" s="43"/>
      <c r="P11" s="58"/>
    </row>
    <row r="12" ht="21" customHeight="1" spans="1:16">
      <c r="A12" s="8">
        <v>9</v>
      </c>
      <c r="B12" s="9" t="s">
        <v>51</v>
      </c>
      <c r="C12" s="11" t="s">
        <v>17</v>
      </c>
      <c r="D12" s="9" t="s">
        <v>52</v>
      </c>
      <c r="E12" s="9" t="s">
        <v>53</v>
      </c>
      <c r="F12" s="67" t="s">
        <v>54</v>
      </c>
      <c r="G12" s="26">
        <v>320</v>
      </c>
      <c r="H12" s="8">
        <v>1.8</v>
      </c>
      <c r="I12" s="8">
        <v>1.8</v>
      </c>
      <c r="J12" s="11">
        <f t="shared" si="0"/>
        <v>576</v>
      </c>
      <c r="K12" s="11">
        <v>576</v>
      </c>
      <c r="L12" s="47">
        <f>SUM(K12:K12)</f>
        <v>576</v>
      </c>
      <c r="M12" s="59"/>
      <c r="N12" s="60"/>
      <c r="O12" s="61"/>
      <c r="P12" s="58"/>
    </row>
    <row r="13" ht="21" customHeight="1" spans="1:16">
      <c r="A13" s="8">
        <v>10</v>
      </c>
      <c r="B13" s="32" t="s">
        <v>55</v>
      </c>
      <c r="C13" s="11" t="s">
        <v>17</v>
      </c>
      <c r="D13" s="68" t="s">
        <v>56</v>
      </c>
      <c r="E13" s="32">
        <v>15378185203</v>
      </c>
      <c r="F13" s="69" t="s">
        <v>57</v>
      </c>
      <c r="G13" s="8">
        <v>350</v>
      </c>
      <c r="H13" s="8">
        <v>12.5</v>
      </c>
      <c r="I13" s="8">
        <v>12.5</v>
      </c>
      <c r="J13" s="11">
        <f t="shared" si="0"/>
        <v>4375</v>
      </c>
      <c r="K13" s="8">
        <v>4490</v>
      </c>
      <c r="L13" s="47">
        <f>SUM(K13:K13)</f>
        <v>4490</v>
      </c>
      <c r="M13" s="59"/>
      <c r="N13" s="60"/>
      <c r="O13" s="61"/>
      <c r="P13" s="58" t="s">
        <v>58</v>
      </c>
    </row>
    <row r="14" ht="21" customHeight="1" spans="1:16">
      <c r="A14" s="8">
        <v>11</v>
      </c>
      <c r="B14" s="9" t="s">
        <v>59</v>
      </c>
      <c r="C14" s="11"/>
      <c r="D14" s="9" t="s">
        <v>60</v>
      </c>
      <c r="E14" s="9" t="s">
        <v>61</v>
      </c>
      <c r="F14" s="69" t="s">
        <v>62</v>
      </c>
      <c r="G14" s="8">
        <v>320</v>
      </c>
      <c r="H14" s="8">
        <v>1</v>
      </c>
      <c r="I14" s="8">
        <v>1</v>
      </c>
      <c r="J14" s="11">
        <v>320</v>
      </c>
      <c r="K14" s="8">
        <v>320</v>
      </c>
      <c r="L14" s="47">
        <f>SUM(K14:K14)</f>
        <v>320</v>
      </c>
      <c r="M14" s="59"/>
      <c r="N14" s="60"/>
      <c r="O14" s="61"/>
      <c r="P14" s="59"/>
    </row>
    <row r="15" ht="21" customHeight="1" spans="1:16">
      <c r="A15" s="8">
        <v>12</v>
      </c>
      <c r="B15" s="9" t="s">
        <v>63</v>
      </c>
      <c r="C15" s="11" t="s">
        <v>17</v>
      </c>
      <c r="D15" s="9" t="s">
        <v>64</v>
      </c>
      <c r="E15" s="9" t="s">
        <v>65</v>
      </c>
      <c r="F15" s="69" t="s">
        <v>66</v>
      </c>
      <c r="G15" s="8">
        <v>320</v>
      </c>
      <c r="H15" s="8">
        <v>6.8</v>
      </c>
      <c r="I15" s="8">
        <v>6.8</v>
      </c>
      <c r="J15" s="11">
        <f>H15*G15</f>
        <v>2176</v>
      </c>
      <c r="K15" s="8">
        <v>2176</v>
      </c>
      <c r="L15" s="47">
        <f>SUM(K15:K15)</f>
        <v>2176</v>
      </c>
      <c r="M15" s="59"/>
      <c r="N15" s="60"/>
      <c r="O15" s="61"/>
      <c r="P15" s="59"/>
    </row>
    <row r="16" ht="21" customHeight="1" spans="1:16">
      <c r="A16" s="8">
        <v>13</v>
      </c>
      <c r="B16" s="9" t="s">
        <v>67</v>
      </c>
      <c r="C16" s="11" t="s">
        <v>17</v>
      </c>
      <c r="D16" s="9" t="s">
        <v>68</v>
      </c>
      <c r="E16" s="9" t="s">
        <v>69</v>
      </c>
      <c r="F16" s="69" t="s">
        <v>70</v>
      </c>
      <c r="G16" s="21">
        <v>220</v>
      </c>
      <c r="H16" s="21">
        <v>18</v>
      </c>
      <c r="I16" s="21">
        <v>18</v>
      </c>
      <c r="J16" s="11">
        <f>H16*G16</f>
        <v>3960</v>
      </c>
      <c r="K16" s="12">
        <v>3960</v>
      </c>
      <c r="L16" s="57">
        <f>SUM(K16:K16)</f>
        <v>3960</v>
      </c>
      <c r="M16" s="59"/>
      <c r="N16" s="60"/>
      <c r="O16" s="61"/>
      <c r="P16" s="59"/>
    </row>
    <row r="17" ht="21" customHeight="1" spans="1:16">
      <c r="A17" s="8">
        <v>14</v>
      </c>
      <c r="B17" s="9" t="s">
        <v>71</v>
      </c>
      <c r="C17" s="21" t="s">
        <v>72</v>
      </c>
      <c r="D17" s="9" t="s">
        <v>73</v>
      </c>
      <c r="E17" s="9" t="s">
        <v>74</v>
      </c>
      <c r="F17" s="69" t="s">
        <v>75</v>
      </c>
      <c r="G17" s="21">
        <v>200</v>
      </c>
      <c r="H17" s="21">
        <v>3</v>
      </c>
      <c r="I17" s="21">
        <v>3</v>
      </c>
      <c r="J17" s="11">
        <f>H17*G17</f>
        <v>600</v>
      </c>
      <c r="K17" s="12">
        <v>600</v>
      </c>
      <c r="L17" s="57">
        <f>SUM(K17:K17)</f>
        <v>600</v>
      </c>
      <c r="M17" s="59"/>
      <c r="N17" s="60"/>
      <c r="O17" s="61"/>
      <c r="P17" s="59"/>
    </row>
    <row r="18" ht="21" customHeight="1" spans="1:16">
      <c r="A18" s="63"/>
      <c r="B18" s="21" t="s">
        <v>76</v>
      </c>
      <c r="C18" s="21"/>
      <c r="D18" s="21"/>
      <c r="E18" s="21"/>
      <c r="F18" s="21"/>
      <c r="G18" s="21"/>
      <c r="H18" s="21">
        <f>SUM(H4:H17)</f>
        <v>123</v>
      </c>
      <c r="I18" s="21">
        <f>SUM(I4:I17)</f>
        <v>123</v>
      </c>
      <c r="J18" s="12">
        <f>SUM(J4:J17)</f>
        <v>39262</v>
      </c>
      <c r="K18" s="12">
        <f>SUM(K4:K17)</f>
        <v>39512</v>
      </c>
      <c r="L18" s="12">
        <f>SUM(L4:L8)</f>
        <v>6960</v>
      </c>
      <c r="M18" s="59"/>
      <c r="N18" s="59"/>
      <c r="O18" s="59"/>
      <c r="P18" s="59"/>
    </row>
    <row r="19" s="1" customFormat="1" ht="54.75" customHeight="1" spans="1:16">
      <c r="A19" s="27" t="s">
        <v>77</v>
      </c>
      <c r="B19" s="27"/>
      <c r="C19" s="27"/>
      <c r="D19" s="27"/>
      <c r="E19" s="15" t="s">
        <v>78</v>
      </c>
      <c r="F19" s="27"/>
      <c r="G19" s="17" t="s">
        <v>79</v>
      </c>
      <c r="H19" s="16"/>
      <c r="I19" s="15"/>
      <c r="J19" s="16"/>
      <c r="K19" s="15" t="s">
        <v>80</v>
      </c>
      <c r="L19" s="17"/>
      <c r="M19" s="16"/>
      <c r="N19" s="15"/>
      <c r="O19" s="17"/>
      <c r="P19" s="16"/>
    </row>
    <row r="20" s="1" customFormat="1" ht="56.25" customHeight="1" spans="1:16">
      <c r="A20" s="64" t="s">
        <v>81</v>
      </c>
      <c r="B20" s="65"/>
      <c r="C20" s="65"/>
      <c r="D20" s="65"/>
      <c r="E20" s="65"/>
      <c r="F20" s="65"/>
      <c r="G20" s="65"/>
      <c r="H20" s="65"/>
      <c r="I20" s="65"/>
      <c r="J20" s="65"/>
      <c r="K20" s="65"/>
      <c r="L20" s="65"/>
      <c r="M20" s="65"/>
      <c r="N20" s="65"/>
      <c r="O20" s="65"/>
      <c r="P20" s="66"/>
    </row>
    <row r="23" spans="1:16">
      <c r="B23" s="51"/>
      <c r="C23" s="51"/>
      <c r="D23" s="51"/>
      <c r="E23" s="51"/>
      <c r="F23" s="51"/>
      <c r="G23" s="51"/>
      <c r="H23" s="51"/>
      <c r="I23" s="51"/>
      <c r="J23" s="51"/>
      <c r="K23" s="51"/>
      <c r="L23" s="51"/>
      <c r="M23" s="51"/>
      <c r="N23" s="51"/>
      <c r="O23" s="51"/>
      <c r="P23" s="51"/>
    </row>
    <row r="24" spans="1:16">
      <c r="B24" s="51"/>
      <c r="C24" s="51"/>
      <c r="D24" s="51"/>
      <c r="E24" s="51"/>
      <c r="F24" s="51"/>
      <c r="G24" s="51"/>
      <c r="H24" s="51"/>
      <c r="I24" s="51"/>
      <c r="J24" s="51"/>
      <c r="K24" s="51"/>
      <c r="L24" s="51"/>
      <c r="M24" s="51"/>
      <c r="N24" s="51"/>
      <c r="O24" s="51"/>
      <c r="P24" s="51"/>
    </row>
    <row r="25" spans="1:16">
      <c r="B25" s="51"/>
      <c r="C25" s="51"/>
      <c r="D25" s="51"/>
      <c r="E25" s="51"/>
      <c r="F25" s="51"/>
      <c r="G25" s="51"/>
      <c r="H25" s="51"/>
      <c r="I25" s="51"/>
      <c r="J25" s="51"/>
      <c r="K25" s="51"/>
      <c r="L25" s="51"/>
      <c r="M25" s="51"/>
      <c r="N25" s="51"/>
      <c r="O25" s="51"/>
      <c r="P25" s="51"/>
    </row>
    <row r="26" spans="1:16">
      <c r="B26" s="51"/>
      <c r="C26" s="51"/>
      <c r="D26" s="51"/>
      <c r="E26" s="51"/>
      <c r="F26" s="51"/>
      <c r="G26" s="51"/>
      <c r="H26" s="51"/>
      <c r="I26" s="51"/>
      <c r="J26" s="51"/>
      <c r="K26" s="51"/>
      <c r="L26" s="51"/>
      <c r="M26" s="51"/>
      <c r="N26" s="51"/>
      <c r="O26" s="51"/>
      <c r="P26" s="51"/>
    </row>
  </sheetData>
  <mergeCells count="17">
    <mergeCell ref="B1:O1"/>
    <mergeCell ref="A2:P2"/>
    <mergeCell ref="K3:L3"/>
    <mergeCell ref="N3:O3"/>
    <mergeCell ref="K4:L4"/>
    <mergeCell ref="N4:O4"/>
    <mergeCell ref="K5:L5"/>
    <mergeCell ref="N5:O5"/>
    <mergeCell ref="K6:L6"/>
    <mergeCell ref="N6:O6"/>
    <mergeCell ref="A19:C19"/>
    <mergeCell ref="G19:H19"/>
    <mergeCell ref="I19:J19"/>
    <mergeCell ref="K19:M19"/>
    <mergeCell ref="N19:P19"/>
    <mergeCell ref="A20:P20"/>
    <mergeCell ref="B23:P26"/>
  </mergeCells>
  <dataValidations count="1">
    <dataValidation type="textLength" operator="equal" allowBlank="1" showInputMessage="1" showErrorMessage="1" error="身份证号必须是18位" sqref="D4:D12 D14:D17">
      <formula1>18</formula1>
    </dataValidation>
  </dataValidations>
  <printOptions horizontalCentered="1"/>
  <pageMargins left="0.51" right="0.51" top="0.75" bottom="0.55" header="0.31" footer="0.31"/>
  <pageSetup paperSize="9" scale="9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6"/>
  <sheetViews>
    <sheetView tabSelected="1" workbookViewId="0">
      <selection activeCell="L4" sqref="L4:M18"/>
    </sheetView>
  </sheetViews>
  <sheetFormatPr defaultColWidth="9" defaultRowHeight="13.5"/>
  <cols>
    <col min="1" max="1" width="4.225" customWidth="1"/>
    <col min="2" max="2" width="7.10833333333333" customWidth="1"/>
    <col min="3" max="3" width="4.44166666666667" customWidth="1"/>
    <col min="4" max="4" width="21.6666666666667" customWidth="1"/>
    <col min="5" max="5" width="13.2583333333333" customWidth="1"/>
    <col min="6" max="6" width="22.6666666666667" customWidth="1"/>
    <col min="7" max="7" width="7.10833333333333" customWidth="1"/>
    <col min="8" max="8" width="6.5" customWidth="1"/>
    <col min="9" max="9" width="7.63333333333333" customWidth="1"/>
    <col min="10" max="10" width="8.375" customWidth="1"/>
    <col min="11" max="12" width="9.38333333333333" customWidth="1"/>
    <col min="13" max="13" width="3.5" hidden="1" customWidth="1"/>
    <col min="14" max="14" width="8.775" customWidth="1"/>
    <col min="15" max="15" width="11.5" customWidth="1"/>
    <col min="16" max="16" width="9" hidden="1" customWidth="1"/>
    <col min="17" max="17" width="11.375" customWidth="1"/>
  </cols>
  <sheetData>
    <row r="1" ht="25.5" customHeight="1" spans="1:17">
      <c r="A1" s="30"/>
      <c r="B1" s="2" t="s">
        <v>0</v>
      </c>
      <c r="C1" s="34"/>
      <c r="D1" s="34"/>
      <c r="E1" s="34"/>
      <c r="F1" s="34"/>
      <c r="G1" s="34"/>
      <c r="H1" s="34"/>
      <c r="I1" s="34"/>
      <c r="J1" s="34"/>
      <c r="K1" s="34"/>
      <c r="L1" s="34"/>
      <c r="M1" s="34"/>
      <c r="N1" s="34"/>
      <c r="O1" s="34"/>
      <c r="P1" s="34"/>
      <c r="Q1" s="35"/>
    </row>
    <row r="2" ht="23.25" customHeight="1" spans="1:17">
      <c r="A2" s="36" t="s">
        <v>1</v>
      </c>
      <c r="B2" s="37"/>
      <c r="C2" s="37"/>
      <c r="D2" s="37"/>
      <c r="E2" s="37"/>
      <c r="F2" s="37"/>
      <c r="G2" s="37"/>
      <c r="H2" s="37"/>
      <c r="I2" s="37"/>
      <c r="J2" s="37"/>
      <c r="K2" s="37"/>
      <c r="L2" s="37"/>
      <c r="M2" s="37"/>
      <c r="N2" s="37"/>
      <c r="O2" s="37"/>
      <c r="P2" s="37"/>
      <c r="Q2" s="38"/>
    </row>
    <row r="3" ht="41.25" customHeight="1" spans="1:17">
      <c r="A3" s="6" t="s">
        <v>2</v>
      </c>
      <c r="B3" s="6" t="s">
        <v>3</v>
      </c>
      <c r="C3" s="6" t="s">
        <v>4</v>
      </c>
      <c r="D3" s="6" t="s">
        <v>5</v>
      </c>
      <c r="E3" s="6" t="s">
        <v>6</v>
      </c>
      <c r="F3" s="39" t="s">
        <v>7</v>
      </c>
      <c r="G3" s="6" t="s">
        <v>8</v>
      </c>
      <c r="H3" s="6" t="s">
        <v>9</v>
      </c>
      <c r="I3" s="6" t="s">
        <v>10</v>
      </c>
      <c r="J3" s="6" t="s">
        <v>11</v>
      </c>
      <c r="K3" s="24" t="s">
        <v>82</v>
      </c>
      <c r="L3" s="24" t="s">
        <v>12</v>
      </c>
      <c r="M3" s="25"/>
      <c r="N3" s="6" t="s">
        <v>13</v>
      </c>
      <c r="O3" s="24" t="s">
        <v>14</v>
      </c>
      <c r="P3" s="25"/>
      <c r="Q3" s="6" t="s">
        <v>15</v>
      </c>
    </row>
    <row r="4" ht="21" customHeight="1" spans="1:17">
      <c r="A4" s="8">
        <v>15</v>
      </c>
      <c r="B4" s="9" t="s">
        <v>83</v>
      </c>
      <c r="C4" s="11" t="s">
        <v>17</v>
      </c>
      <c r="D4" s="9" t="s">
        <v>84</v>
      </c>
      <c r="E4" s="9" t="s">
        <v>85</v>
      </c>
      <c r="F4" s="68" t="s">
        <v>86</v>
      </c>
      <c r="G4" s="11">
        <v>320</v>
      </c>
      <c r="H4" s="11">
        <v>4</v>
      </c>
      <c r="I4" s="11">
        <v>4</v>
      </c>
      <c r="J4" s="11">
        <f>H4*G4</f>
        <v>1280</v>
      </c>
      <c r="K4" s="40"/>
      <c r="L4" s="40">
        <v>1280</v>
      </c>
      <c r="M4" s="41"/>
      <c r="N4" s="10"/>
      <c r="O4" s="42"/>
      <c r="P4" s="43"/>
      <c r="Q4" s="44"/>
    </row>
    <row r="5" ht="21" customHeight="1" spans="1:17">
      <c r="A5" s="8">
        <v>16</v>
      </c>
      <c r="B5" s="9" t="s">
        <v>87</v>
      </c>
      <c r="C5" s="11" t="s">
        <v>17</v>
      </c>
      <c r="D5" s="9" t="s">
        <v>88</v>
      </c>
      <c r="E5" s="9" t="s">
        <v>89</v>
      </c>
      <c r="F5" s="68" t="s">
        <v>90</v>
      </c>
      <c r="G5" s="11">
        <v>320</v>
      </c>
      <c r="H5" s="11">
        <v>19</v>
      </c>
      <c r="I5" s="11">
        <v>19</v>
      </c>
      <c r="J5" s="11">
        <f t="shared" ref="J5:J17" si="0">H5*G5</f>
        <v>6080</v>
      </c>
      <c r="K5" s="40">
        <v>32.4</v>
      </c>
      <c r="L5" s="40">
        <f>J5-K5</f>
        <v>6047.6</v>
      </c>
      <c r="M5" s="41"/>
      <c r="N5" s="10"/>
      <c r="O5" s="42"/>
      <c r="P5" s="43"/>
      <c r="Q5" s="44"/>
    </row>
    <row r="6" ht="21" customHeight="1" spans="1:17">
      <c r="A6" s="8">
        <v>17</v>
      </c>
      <c r="B6" s="9" t="s">
        <v>91</v>
      </c>
      <c r="C6" s="11" t="s">
        <v>17</v>
      </c>
      <c r="D6" s="9" t="s">
        <v>92</v>
      </c>
      <c r="E6" s="9" t="s">
        <v>93</v>
      </c>
      <c r="F6" s="68" t="s">
        <v>94</v>
      </c>
      <c r="G6" s="11">
        <v>330</v>
      </c>
      <c r="H6" s="11">
        <v>15</v>
      </c>
      <c r="I6" s="11">
        <v>15</v>
      </c>
      <c r="J6" s="11">
        <f t="shared" si="0"/>
        <v>4950</v>
      </c>
      <c r="K6" s="40"/>
      <c r="L6" s="40">
        <v>4950</v>
      </c>
      <c r="M6" s="41"/>
      <c r="N6" s="10"/>
      <c r="O6" s="42"/>
      <c r="P6" s="43"/>
      <c r="Q6" s="44"/>
    </row>
    <row r="7" ht="21" customHeight="1" spans="1:17">
      <c r="A7" s="8">
        <v>18</v>
      </c>
      <c r="B7" s="9" t="s">
        <v>95</v>
      </c>
      <c r="C7" s="11" t="s">
        <v>17</v>
      </c>
      <c r="D7" s="9" t="s">
        <v>96</v>
      </c>
      <c r="E7" s="9" t="s">
        <v>97</v>
      </c>
      <c r="F7" s="68" t="s">
        <v>98</v>
      </c>
      <c r="G7" s="12">
        <v>260</v>
      </c>
      <c r="H7" s="12">
        <v>2</v>
      </c>
      <c r="I7" s="12">
        <v>2</v>
      </c>
      <c r="J7" s="11">
        <f t="shared" si="0"/>
        <v>520</v>
      </c>
      <c r="K7" s="45"/>
      <c r="L7" s="40">
        <v>520</v>
      </c>
      <c r="M7" s="41"/>
      <c r="N7" s="10"/>
      <c r="O7" s="42"/>
      <c r="P7" s="43"/>
      <c r="Q7" s="44"/>
    </row>
    <row r="8" ht="21" customHeight="1" spans="1:17">
      <c r="A8" s="8">
        <v>19</v>
      </c>
      <c r="B8" s="9" t="s">
        <v>99</v>
      </c>
      <c r="C8" s="11" t="s">
        <v>17</v>
      </c>
      <c r="D8" s="9" t="s">
        <v>100</v>
      </c>
      <c r="E8" s="9" t="s">
        <v>101</v>
      </c>
      <c r="F8" s="68" t="s">
        <v>102</v>
      </c>
      <c r="G8" s="12">
        <v>320</v>
      </c>
      <c r="H8" s="12">
        <v>20</v>
      </c>
      <c r="I8" s="12">
        <v>20</v>
      </c>
      <c r="J8" s="11">
        <f t="shared" si="0"/>
        <v>6400</v>
      </c>
      <c r="K8" s="11">
        <v>42</v>
      </c>
      <c r="L8" s="40">
        <f>J8-K8</f>
        <v>6358</v>
      </c>
      <c r="M8" s="41"/>
      <c r="N8" s="10"/>
      <c r="O8" s="42"/>
      <c r="P8" s="43"/>
      <c r="Q8" s="44"/>
    </row>
    <row r="9" ht="21" customHeight="1" spans="1:17">
      <c r="A9" s="8">
        <v>20</v>
      </c>
      <c r="B9" s="9" t="s">
        <v>103</v>
      </c>
      <c r="C9" s="11" t="s">
        <v>17</v>
      </c>
      <c r="D9" s="9" t="s">
        <v>104</v>
      </c>
      <c r="E9" s="9" t="s">
        <v>105</v>
      </c>
      <c r="F9" s="68" t="s">
        <v>106</v>
      </c>
      <c r="G9" s="12">
        <v>320</v>
      </c>
      <c r="H9" s="12">
        <v>15</v>
      </c>
      <c r="I9" s="12">
        <v>15</v>
      </c>
      <c r="J9" s="11">
        <f t="shared" si="0"/>
        <v>4800</v>
      </c>
      <c r="K9" s="12"/>
      <c r="L9" s="40">
        <v>4800</v>
      </c>
      <c r="M9" s="41"/>
      <c r="N9" s="8"/>
      <c r="O9" s="46"/>
      <c r="P9" s="47"/>
      <c r="Q9" s="8"/>
    </row>
    <row r="10" ht="21" customHeight="1" spans="1:17">
      <c r="A10" s="8">
        <v>21</v>
      </c>
      <c r="B10" s="9" t="s">
        <v>107</v>
      </c>
      <c r="C10" s="11" t="s">
        <v>17</v>
      </c>
      <c r="D10" s="9" t="s">
        <v>108</v>
      </c>
      <c r="E10" s="9" t="s">
        <v>109</v>
      </c>
      <c r="F10" s="68" t="s">
        <v>110</v>
      </c>
      <c r="G10" s="12">
        <v>320</v>
      </c>
      <c r="H10" s="12">
        <v>13.4</v>
      </c>
      <c r="I10" s="12">
        <v>13.4</v>
      </c>
      <c r="J10" s="11">
        <f t="shared" si="0"/>
        <v>4288</v>
      </c>
      <c r="K10" s="46"/>
      <c r="L10" s="40">
        <v>4288</v>
      </c>
      <c r="M10" s="41"/>
      <c r="N10" s="10"/>
      <c r="O10" s="42"/>
      <c r="P10" s="43"/>
      <c r="Q10" s="44"/>
    </row>
    <row r="11" ht="21" customHeight="1" spans="1:17">
      <c r="A11" s="8">
        <v>22</v>
      </c>
      <c r="B11" s="9" t="s">
        <v>111</v>
      </c>
      <c r="C11" s="11" t="s">
        <v>17</v>
      </c>
      <c r="D11" s="9" t="s">
        <v>112</v>
      </c>
      <c r="E11" s="9" t="s">
        <v>113</v>
      </c>
      <c r="F11" s="68" t="s">
        <v>114</v>
      </c>
      <c r="G11" s="8">
        <v>320</v>
      </c>
      <c r="H11" s="8">
        <v>14</v>
      </c>
      <c r="I11" s="8">
        <v>14</v>
      </c>
      <c r="J11" s="11">
        <f t="shared" si="0"/>
        <v>4480</v>
      </c>
      <c r="K11" s="11"/>
      <c r="L11" s="40">
        <v>4480</v>
      </c>
      <c r="M11" s="41"/>
      <c r="N11" s="10"/>
      <c r="O11" s="42"/>
      <c r="P11" s="43"/>
      <c r="Q11" s="44"/>
    </row>
    <row r="12" ht="21" customHeight="1" spans="1:17">
      <c r="A12" s="8">
        <v>23</v>
      </c>
      <c r="B12" s="9" t="s">
        <v>115</v>
      </c>
      <c r="C12" s="11" t="s">
        <v>17</v>
      </c>
      <c r="D12" s="9" t="s">
        <v>116</v>
      </c>
      <c r="E12" s="9" t="s">
        <v>117</v>
      </c>
      <c r="F12" s="68" t="s">
        <v>118</v>
      </c>
      <c r="G12" s="26">
        <v>320</v>
      </c>
      <c r="H12" s="8">
        <v>13</v>
      </c>
      <c r="I12" s="8">
        <v>13</v>
      </c>
      <c r="J12" s="11">
        <f t="shared" si="0"/>
        <v>4160</v>
      </c>
      <c r="K12" s="11"/>
      <c r="L12" s="40">
        <v>4160</v>
      </c>
      <c r="M12" s="41"/>
      <c r="N12" s="8"/>
      <c r="O12" s="46"/>
      <c r="P12" s="47"/>
      <c r="Q12" s="44"/>
    </row>
    <row r="13" ht="21" customHeight="1" spans="1:17">
      <c r="A13" s="8">
        <v>24</v>
      </c>
      <c r="B13" s="9" t="s">
        <v>119</v>
      </c>
      <c r="C13" s="11" t="s">
        <v>17</v>
      </c>
      <c r="D13" s="9" t="s">
        <v>120</v>
      </c>
      <c r="E13" s="9" t="s">
        <v>121</v>
      </c>
      <c r="F13" s="68" t="s">
        <v>122</v>
      </c>
      <c r="G13" s="8">
        <v>320</v>
      </c>
      <c r="H13" s="8">
        <v>5</v>
      </c>
      <c r="I13" s="8">
        <v>5</v>
      </c>
      <c r="J13" s="11">
        <f t="shared" si="0"/>
        <v>1600</v>
      </c>
      <c r="K13" s="8"/>
      <c r="L13" s="40">
        <v>1600</v>
      </c>
      <c r="M13" s="41"/>
      <c r="N13" s="8"/>
      <c r="O13" s="46"/>
      <c r="P13" s="47"/>
      <c r="Q13" s="44"/>
    </row>
    <row r="14" ht="21" customHeight="1" spans="1:17">
      <c r="A14" s="8">
        <v>25</v>
      </c>
      <c r="B14" s="9" t="s">
        <v>123</v>
      </c>
      <c r="C14" s="11" t="s">
        <v>17</v>
      </c>
      <c r="D14" s="9" t="s">
        <v>124</v>
      </c>
      <c r="E14" s="9" t="s">
        <v>125</v>
      </c>
      <c r="F14" s="68" t="s">
        <v>126</v>
      </c>
      <c r="G14" s="8">
        <v>320</v>
      </c>
      <c r="H14" s="8">
        <v>5.5</v>
      </c>
      <c r="I14" s="8">
        <v>5.5</v>
      </c>
      <c r="J14" s="11">
        <f t="shared" si="0"/>
        <v>1760</v>
      </c>
      <c r="K14" s="8"/>
      <c r="L14" s="40">
        <v>1760</v>
      </c>
      <c r="M14" s="41"/>
      <c r="N14" s="8"/>
      <c r="O14" s="46"/>
      <c r="P14" s="47"/>
      <c r="Q14" s="8"/>
    </row>
    <row r="15" ht="21" customHeight="1" spans="1:17">
      <c r="A15" s="8">
        <v>26</v>
      </c>
      <c r="B15" s="9" t="s">
        <v>127</v>
      </c>
      <c r="C15" s="11" t="s">
        <v>17</v>
      </c>
      <c r="D15" s="9" t="s">
        <v>128</v>
      </c>
      <c r="E15" s="9" t="s">
        <v>129</v>
      </c>
      <c r="F15" s="68" t="s">
        <v>130</v>
      </c>
      <c r="G15" s="12">
        <v>320</v>
      </c>
      <c r="H15" s="12">
        <v>6</v>
      </c>
      <c r="I15" s="12">
        <v>6</v>
      </c>
      <c r="J15" s="11">
        <f t="shared" si="0"/>
        <v>1920</v>
      </c>
      <c r="K15" s="12"/>
      <c r="L15" s="40">
        <v>1920</v>
      </c>
      <c r="M15" s="41"/>
      <c r="N15" s="8"/>
      <c r="O15" s="46"/>
      <c r="P15" s="47"/>
      <c r="Q15" s="8"/>
    </row>
    <row r="16" ht="21" customHeight="1" spans="1:17">
      <c r="A16" s="8">
        <v>27</v>
      </c>
      <c r="B16" s="9" t="s">
        <v>131</v>
      </c>
      <c r="C16" s="11" t="s">
        <v>17</v>
      </c>
      <c r="D16" s="9" t="s">
        <v>132</v>
      </c>
      <c r="E16" s="9" t="s">
        <v>133</v>
      </c>
      <c r="F16" s="68" t="s">
        <v>134</v>
      </c>
      <c r="G16" s="12">
        <v>320</v>
      </c>
      <c r="H16" s="12">
        <v>7</v>
      </c>
      <c r="I16" s="12">
        <v>7</v>
      </c>
      <c r="J16" s="11">
        <f t="shared" si="0"/>
        <v>2240</v>
      </c>
      <c r="K16" s="12"/>
      <c r="L16" s="40">
        <v>2240</v>
      </c>
      <c r="M16" s="41"/>
      <c r="N16" s="8"/>
      <c r="O16" s="46"/>
      <c r="P16" s="47"/>
      <c r="Q16" s="8"/>
    </row>
    <row r="17" ht="21" customHeight="1" spans="1:17">
      <c r="A17" s="8">
        <v>28</v>
      </c>
      <c r="B17" s="9" t="s">
        <v>135</v>
      </c>
      <c r="C17" s="11" t="s">
        <v>17</v>
      </c>
      <c r="D17" s="9" t="s">
        <v>136</v>
      </c>
      <c r="E17" s="9" t="s">
        <v>137</v>
      </c>
      <c r="F17" s="68" t="s">
        <v>138</v>
      </c>
      <c r="G17" s="12">
        <v>320</v>
      </c>
      <c r="H17" s="12">
        <v>7</v>
      </c>
      <c r="I17" s="12">
        <v>7</v>
      </c>
      <c r="J17" s="11">
        <f t="shared" si="0"/>
        <v>2240</v>
      </c>
      <c r="K17" s="12"/>
      <c r="L17" s="40">
        <v>2240</v>
      </c>
      <c r="M17" s="41"/>
      <c r="N17" s="8"/>
      <c r="O17" s="46"/>
      <c r="P17" s="47"/>
      <c r="Q17" s="8"/>
    </row>
    <row r="18" ht="21" customHeight="1" spans="1:17">
      <c r="A18" s="13"/>
      <c r="B18" s="12" t="s">
        <v>76</v>
      </c>
      <c r="C18" s="12"/>
      <c r="D18" s="12"/>
      <c r="E18" s="12"/>
      <c r="F18" s="12"/>
      <c r="G18" s="12"/>
      <c r="H18" s="12">
        <f>SUM(H4:H17)</f>
        <v>145.9</v>
      </c>
      <c r="I18" s="12">
        <f>SUM(I4:I17)</f>
        <v>145.9</v>
      </c>
      <c r="J18" s="12">
        <f>SUM(J4:J17)</f>
        <v>46718</v>
      </c>
      <c r="K18" s="12">
        <f>SUM(K4:K17)</f>
        <v>74.4</v>
      </c>
      <c r="L18" s="12">
        <f>SUM(L4:L17)</f>
        <v>46643.6</v>
      </c>
      <c r="M18" s="12">
        <f>SUM(M4:M8)</f>
        <v>0</v>
      </c>
      <c r="N18" s="8"/>
      <c r="O18" s="8"/>
      <c r="P18" s="8"/>
      <c r="Q18" s="8"/>
    </row>
    <row r="19" s="1" customFormat="1" ht="54.75" customHeight="1" spans="1:17">
      <c r="A19" s="27" t="s">
        <v>77</v>
      </c>
      <c r="B19" s="27"/>
      <c r="C19" s="27"/>
      <c r="D19" s="27"/>
      <c r="E19" s="15" t="s">
        <v>78</v>
      </c>
      <c r="F19" s="27"/>
      <c r="G19" s="17" t="s">
        <v>79</v>
      </c>
      <c r="H19" s="16"/>
      <c r="I19" s="15"/>
      <c r="J19" s="16"/>
      <c r="K19" s="17"/>
      <c r="L19" s="15" t="s">
        <v>80</v>
      </c>
      <c r="M19" s="17"/>
      <c r="N19" s="16"/>
      <c r="O19" s="15"/>
      <c r="P19" s="17"/>
      <c r="Q19" s="16"/>
    </row>
    <row r="20" s="1" customFormat="1" ht="56.25" customHeight="1" spans="1:17">
      <c r="A20" s="48" t="s">
        <v>81</v>
      </c>
      <c r="B20" s="49"/>
      <c r="C20" s="49"/>
      <c r="D20" s="49"/>
      <c r="E20" s="49"/>
      <c r="F20" s="49"/>
      <c r="G20" s="49"/>
      <c r="H20" s="49"/>
      <c r="I20" s="49"/>
      <c r="J20" s="49"/>
      <c r="K20" s="49"/>
      <c r="L20" s="49"/>
      <c r="M20" s="49"/>
      <c r="N20" s="49"/>
      <c r="O20" s="49"/>
      <c r="P20" s="49"/>
      <c r="Q20" s="50"/>
    </row>
    <row r="23" spans="1:17">
      <c r="B23" s="51"/>
      <c r="C23" s="51"/>
      <c r="D23" s="51"/>
      <c r="E23" s="51"/>
      <c r="F23" s="51"/>
      <c r="G23" s="51"/>
      <c r="H23" s="51"/>
      <c r="I23" s="51"/>
      <c r="J23" s="51"/>
      <c r="K23" s="51"/>
      <c r="L23" s="51"/>
      <c r="M23" s="51"/>
      <c r="N23" s="51"/>
      <c r="O23" s="51"/>
      <c r="P23" s="51"/>
      <c r="Q23" s="51"/>
    </row>
    <row r="24" spans="1:17">
      <c r="B24" s="51"/>
      <c r="C24" s="51"/>
      <c r="D24" s="51"/>
      <c r="E24" s="51"/>
      <c r="F24" s="51"/>
      <c r="G24" s="51"/>
      <c r="H24" s="51"/>
      <c r="I24" s="51"/>
      <c r="J24" s="51"/>
      <c r="K24" s="51"/>
      <c r="L24" s="51"/>
      <c r="M24" s="51"/>
      <c r="N24" s="51"/>
      <c r="O24" s="51"/>
      <c r="P24" s="51"/>
      <c r="Q24" s="51"/>
    </row>
    <row r="25" spans="1:17">
      <c r="B25" s="51"/>
      <c r="C25" s="51"/>
      <c r="D25" s="51"/>
      <c r="E25" s="51"/>
      <c r="F25" s="51"/>
      <c r="G25" s="51"/>
      <c r="H25" s="51"/>
      <c r="I25" s="51"/>
      <c r="J25" s="51"/>
      <c r="K25" s="51"/>
      <c r="L25" s="51"/>
      <c r="M25" s="51"/>
      <c r="N25" s="51"/>
      <c r="O25" s="51"/>
      <c r="P25" s="51"/>
      <c r="Q25" s="51"/>
    </row>
    <row r="26" spans="1:17">
      <c r="B26" s="51"/>
      <c r="C26" s="51"/>
      <c r="D26" s="51"/>
      <c r="E26" s="51"/>
      <c r="F26" s="51"/>
      <c r="G26" s="51"/>
      <c r="H26" s="51"/>
      <c r="I26" s="51"/>
      <c r="J26" s="51"/>
      <c r="K26" s="51"/>
      <c r="L26" s="51"/>
      <c r="M26" s="51"/>
      <c r="N26" s="51"/>
      <c r="O26" s="51"/>
      <c r="P26" s="51"/>
      <c r="Q26" s="51"/>
    </row>
  </sheetData>
  <mergeCells count="28">
    <mergeCell ref="B1:P1"/>
    <mergeCell ref="A2:Q2"/>
    <mergeCell ref="L3:M3"/>
    <mergeCell ref="O3:P3"/>
    <mergeCell ref="L4:M4"/>
    <mergeCell ref="O4:P4"/>
    <mergeCell ref="L5:M5"/>
    <mergeCell ref="O5:P5"/>
    <mergeCell ref="L6:M6"/>
    <mergeCell ref="O6:P6"/>
    <mergeCell ref="L7:M7"/>
    <mergeCell ref="L8:M8"/>
    <mergeCell ref="L9:M9"/>
    <mergeCell ref="L10:M10"/>
    <mergeCell ref="L11:M11"/>
    <mergeCell ref="L12:M12"/>
    <mergeCell ref="L13:M13"/>
    <mergeCell ref="L14:M14"/>
    <mergeCell ref="L15:M15"/>
    <mergeCell ref="L16:M16"/>
    <mergeCell ref="L17:M17"/>
    <mergeCell ref="A19:C19"/>
    <mergeCell ref="G19:H19"/>
    <mergeCell ref="I19:J19"/>
    <mergeCell ref="L19:N19"/>
    <mergeCell ref="O19:Q19"/>
    <mergeCell ref="A20:Q20"/>
    <mergeCell ref="B23:Q26"/>
  </mergeCells>
  <dataValidations count="1">
    <dataValidation type="textLength" operator="equal" allowBlank="1" showInputMessage="1" showErrorMessage="1" error="身份证号必须是18位" sqref="D4:D17">
      <formula1>18</formula1>
    </dataValidation>
  </dataValidations>
  <printOptions horizontalCentered="1"/>
  <pageMargins left="0.51" right="0.51" top="0.75" bottom="0.55" header="0.31" footer="0.31"/>
  <pageSetup paperSize="9" scale="9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N9" sqref="N9"/>
    </sheetView>
  </sheetViews>
  <sheetFormatPr defaultColWidth="9" defaultRowHeight="13.5"/>
  <cols>
    <col min="1" max="1" width="4.88333333333333" style="30" customWidth="1"/>
    <col min="2" max="2" width="10.5" style="30" customWidth="1"/>
    <col min="3" max="3" width="5" style="30" customWidth="1"/>
    <col min="4" max="4" width="21.775" style="30" customWidth="1"/>
    <col min="5" max="5" width="15.6666666666667" style="30" customWidth="1"/>
    <col min="6" max="6" width="12.8916666666667" style="30" customWidth="1"/>
    <col min="7" max="7" width="13.3833333333333" style="30" customWidth="1"/>
    <col min="8" max="8" width="3.25833333333333" style="30" hidden="1" customWidth="1"/>
    <col min="9" max="9" width="12.5" style="30" customWidth="1"/>
    <col min="10" max="10" width="11.3833333333333" style="30" customWidth="1"/>
    <col min="11" max="11" width="12.375" style="30" customWidth="1"/>
    <col min="12" max="16384" width="9" style="30"/>
  </cols>
  <sheetData>
    <row r="1" ht="26.25" customHeight="1" spans="1:11">
      <c r="A1" s="22" t="s">
        <v>139</v>
      </c>
      <c r="B1" s="22"/>
      <c r="C1" s="22"/>
      <c r="D1" s="22"/>
      <c r="E1" s="22"/>
      <c r="F1" s="22"/>
      <c r="G1" s="22"/>
      <c r="H1" s="22"/>
      <c r="I1" s="22"/>
      <c r="J1" s="22"/>
      <c r="K1" s="22"/>
    </row>
    <row r="2" ht="23.25" customHeight="1" spans="1:11">
      <c r="A2" s="31" t="s">
        <v>140</v>
      </c>
      <c r="B2" s="31"/>
      <c r="C2" s="31"/>
      <c r="D2" s="31"/>
      <c r="E2" s="31"/>
      <c r="F2" s="31"/>
      <c r="G2" s="31"/>
      <c r="H2" s="31"/>
      <c r="I2" s="31"/>
      <c r="J2" s="31"/>
      <c r="K2" s="31"/>
    </row>
    <row r="3" ht="43.5" customHeight="1" spans="1:11">
      <c r="A3" s="6" t="s">
        <v>2</v>
      </c>
      <c r="B3" s="6" t="s">
        <v>3</v>
      </c>
      <c r="C3" s="6" t="s">
        <v>4</v>
      </c>
      <c r="D3" s="6" t="s">
        <v>5</v>
      </c>
      <c r="E3" s="6" t="s">
        <v>6</v>
      </c>
      <c r="F3" s="6" t="s">
        <v>141</v>
      </c>
      <c r="G3" s="24" t="s">
        <v>142</v>
      </c>
      <c r="H3" s="25"/>
      <c r="I3" s="6" t="s">
        <v>143</v>
      </c>
      <c r="J3" s="6" t="s">
        <v>13</v>
      </c>
      <c r="K3" s="6" t="s">
        <v>15</v>
      </c>
    </row>
    <row r="4" ht="21" customHeight="1" spans="1:11">
      <c r="A4" s="8">
        <v>1</v>
      </c>
      <c r="B4" s="9" t="s">
        <v>16</v>
      </c>
      <c r="C4" s="11" t="s">
        <v>17</v>
      </c>
      <c r="D4" s="9" t="s">
        <v>18</v>
      </c>
      <c r="E4" s="9" t="s">
        <v>19</v>
      </c>
      <c r="F4" s="10" t="s">
        <v>144</v>
      </c>
      <c r="G4" s="11">
        <v>350</v>
      </c>
      <c r="H4" s="10"/>
      <c r="I4" s="11">
        <v>9</v>
      </c>
      <c r="J4" s="10"/>
      <c r="K4" s="10"/>
    </row>
    <row r="5" ht="21" customHeight="1" spans="1:11">
      <c r="A5" s="8">
        <v>2</v>
      </c>
      <c r="B5" s="9" t="s">
        <v>21</v>
      </c>
      <c r="C5" s="11" t="s">
        <v>17</v>
      </c>
      <c r="D5" s="9" t="s">
        <v>22</v>
      </c>
      <c r="E5" s="9" t="s">
        <v>23</v>
      </c>
      <c r="F5" s="10" t="s">
        <v>144</v>
      </c>
      <c r="G5" s="11">
        <v>350</v>
      </c>
      <c r="H5" s="10"/>
      <c r="I5" s="11">
        <v>12</v>
      </c>
      <c r="J5" s="10"/>
      <c r="K5" s="10"/>
    </row>
    <row r="6" ht="21" customHeight="1" spans="1:11">
      <c r="A6" s="8">
        <v>3</v>
      </c>
      <c r="B6" s="9" t="s">
        <v>25</v>
      </c>
      <c r="C6" s="11" t="s">
        <v>17</v>
      </c>
      <c r="D6" s="9" t="s">
        <v>26</v>
      </c>
      <c r="E6" s="9" t="s">
        <v>27</v>
      </c>
      <c r="F6" s="10" t="s">
        <v>144</v>
      </c>
      <c r="G6" s="11">
        <v>350</v>
      </c>
      <c r="H6" s="10"/>
      <c r="I6" s="11">
        <v>10.4</v>
      </c>
      <c r="J6" s="10"/>
      <c r="K6" s="10"/>
    </row>
    <row r="7" ht="21" customHeight="1" spans="1:11">
      <c r="A7" s="8">
        <v>4</v>
      </c>
      <c r="B7" s="9" t="s">
        <v>29</v>
      </c>
      <c r="C7" s="11" t="s">
        <v>17</v>
      </c>
      <c r="D7" s="9" t="s">
        <v>30</v>
      </c>
      <c r="E7" s="9" t="s">
        <v>31</v>
      </c>
      <c r="F7" s="10" t="s">
        <v>144</v>
      </c>
      <c r="G7" s="12">
        <v>350</v>
      </c>
      <c r="H7" s="10"/>
      <c r="I7" s="12">
        <v>13</v>
      </c>
      <c r="J7" s="10"/>
      <c r="K7" s="10"/>
    </row>
    <row r="8" ht="21" customHeight="1" spans="1:11">
      <c r="A8" s="8">
        <v>5</v>
      </c>
      <c r="B8" s="19" t="s">
        <v>34</v>
      </c>
      <c r="C8" s="11" t="s">
        <v>17</v>
      </c>
      <c r="D8" s="9" t="s">
        <v>35</v>
      </c>
      <c r="E8" s="9" t="s">
        <v>36</v>
      </c>
      <c r="F8" s="10" t="s">
        <v>144</v>
      </c>
      <c r="G8" s="12">
        <v>350</v>
      </c>
      <c r="H8" s="13"/>
      <c r="I8" s="12">
        <v>6.5</v>
      </c>
      <c r="J8" s="10"/>
      <c r="K8" s="10"/>
    </row>
    <row r="9" ht="21" customHeight="1" spans="1:11">
      <c r="A9" s="8">
        <v>6</v>
      </c>
      <c r="B9" s="9" t="s">
        <v>39</v>
      </c>
      <c r="C9" s="11" t="s">
        <v>17</v>
      </c>
      <c r="D9" s="9" t="s">
        <v>40</v>
      </c>
      <c r="E9" s="9" t="s">
        <v>41</v>
      </c>
      <c r="F9" s="10" t="s">
        <v>144</v>
      </c>
      <c r="G9" s="12">
        <v>330</v>
      </c>
      <c r="H9" s="13"/>
      <c r="I9" s="12">
        <v>14</v>
      </c>
      <c r="J9" s="10"/>
      <c r="K9" s="10"/>
    </row>
    <row r="10" ht="21" customHeight="1" spans="1:11">
      <c r="A10" s="8">
        <v>7</v>
      </c>
      <c r="B10" s="9" t="s">
        <v>43</v>
      </c>
      <c r="C10" s="11" t="s">
        <v>17</v>
      </c>
      <c r="D10" s="9" t="s">
        <v>44</v>
      </c>
      <c r="E10" s="9" t="s">
        <v>45</v>
      </c>
      <c r="F10" s="10" t="s">
        <v>144</v>
      </c>
      <c r="G10" s="8">
        <v>330</v>
      </c>
      <c r="H10" s="10"/>
      <c r="I10" s="8">
        <v>14</v>
      </c>
      <c r="J10" s="10"/>
      <c r="K10" s="10"/>
    </row>
    <row r="11" ht="21" customHeight="1" spans="1:11">
      <c r="A11" s="8">
        <v>8</v>
      </c>
      <c r="B11" s="9" t="s">
        <v>47</v>
      </c>
      <c r="C11" s="11" t="s">
        <v>17</v>
      </c>
      <c r="D11" s="9" t="s">
        <v>48</v>
      </c>
      <c r="E11" s="9" t="s">
        <v>49</v>
      </c>
      <c r="F11" s="10" t="s">
        <v>144</v>
      </c>
      <c r="G11" s="8">
        <v>200</v>
      </c>
      <c r="H11" s="13"/>
      <c r="I11" s="8">
        <v>1</v>
      </c>
      <c r="J11" s="10"/>
      <c r="K11" s="10"/>
    </row>
    <row r="12" ht="21" customHeight="1" spans="1:11">
      <c r="A12" s="8">
        <v>9</v>
      </c>
      <c r="B12" s="9" t="s">
        <v>51</v>
      </c>
      <c r="C12" s="11" t="s">
        <v>17</v>
      </c>
      <c r="D12" s="9" t="s">
        <v>52</v>
      </c>
      <c r="E12" s="9" t="s">
        <v>53</v>
      </c>
      <c r="F12" s="10" t="s">
        <v>144</v>
      </c>
      <c r="G12" s="26">
        <v>320</v>
      </c>
      <c r="H12" s="13"/>
      <c r="I12" s="8">
        <v>1.8</v>
      </c>
      <c r="J12" s="10"/>
      <c r="K12" s="10"/>
    </row>
    <row r="13" ht="21" customHeight="1" spans="1:11">
      <c r="A13" s="8">
        <v>10</v>
      </c>
      <c r="B13" s="20" t="s">
        <v>55</v>
      </c>
      <c r="C13" s="11" t="s">
        <v>17</v>
      </c>
      <c r="D13" s="68" t="s">
        <v>56</v>
      </c>
      <c r="E13" s="32">
        <v>15378185203</v>
      </c>
      <c r="F13" s="10" t="s">
        <v>144</v>
      </c>
      <c r="G13" s="8">
        <v>350</v>
      </c>
      <c r="H13" s="13"/>
      <c r="I13" s="8">
        <v>12.5</v>
      </c>
      <c r="J13" s="10"/>
      <c r="K13" s="10"/>
    </row>
    <row r="14" ht="21" customHeight="1" spans="1:11">
      <c r="A14" s="8">
        <v>11</v>
      </c>
      <c r="B14" s="9" t="s">
        <v>59</v>
      </c>
      <c r="C14" s="11"/>
      <c r="D14" s="9" t="s">
        <v>60</v>
      </c>
      <c r="E14" s="9" t="s">
        <v>61</v>
      </c>
      <c r="F14" s="10" t="s">
        <v>144</v>
      </c>
      <c r="G14" s="8">
        <v>320</v>
      </c>
      <c r="H14" s="13"/>
      <c r="I14" s="8">
        <v>1</v>
      </c>
      <c r="J14" s="10"/>
      <c r="K14" s="10"/>
    </row>
    <row r="15" ht="20.1" customHeight="1" spans="1:11">
      <c r="A15" s="8">
        <v>12</v>
      </c>
      <c r="B15" s="9" t="s">
        <v>63</v>
      </c>
      <c r="C15" s="11" t="s">
        <v>17</v>
      </c>
      <c r="D15" s="9" t="s">
        <v>64</v>
      </c>
      <c r="E15" s="9" t="s">
        <v>65</v>
      </c>
      <c r="F15" s="10" t="s">
        <v>144</v>
      </c>
      <c r="G15" s="8">
        <v>320</v>
      </c>
      <c r="H15" s="13"/>
      <c r="I15" s="8">
        <v>6.8</v>
      </c>
      <c r="J15" s="10"/>
      <c r="K15" s="10"/>
    </row>
    <row r="16" ht="20.1" customHeight="1" spans="1:11">
      <c r="A16" s="8">
        <v>13</v>
      </c>
      <c r="B16" s="9" t="s">
        <v>67</v>
      </c>
      <c r="C16" s="11" t="s">
        <v>17</v>
      </c>
      <c r="D16" s="9" t="s">
        <v>68</v>
      </c>
      <c r="E16" s="9" t="s">
        <v>69</v>
      </c>
      <c r="F16" s="10" t="s">
        <v>144</v>
      </c>
      <c r="G16" s="12">
        <v>220</v>
      </c>
      <c r="H16" s="13"/>
      <c r="I16" s="12">
        <v>18</v>
      </c>
      <c r="J16" s="10"/>
      <c r="K16" s="10"/>
    </row>
    <row r="17" ht="20.1" customHeight="1" spans="1:11">
      <c r="A17" s="8">
        <v>14</v>
      </c>
      <c r="B17" s="9" t="s">
        <v>71</v>
      </c>
      <c r="C17" s="12" t="s">
        <v>72</v>
      </c>
      <c r="D17" s="9" t="s">
        <v>73</v>
      </c>
      <c r="E17" s="9" t="s">
        <v>74</v>
      </c>
      <c r="F17" s="10" t="s">
        <v>144</v>
      </c>
      <c r="G17" s="12">
        <v>200</v>
      </c>
      <c r="H17" s="13"/>
      <c r="I17" s="12">
        <v>3</v>
      </c>
      <c r="J17" s="10"/>
      <c r="K17" s="10"/>
    </row>
    <row r="18" ht="20.1" customHeight="1" spans="1:11">
      <c r="A18" s="8" t="s">
        <v>76</v>
      </c>
      <c r="B18" s="9"/>
      <c r="C18" s="9"/>
      <c r="D18" s="9"/>
      <c r="E18" s="9"/>
      <c r="F18" s="10"/>
      <c r="G18" s="13"/>
      <c r="H18" s="13"/>
      <c r="I18" s="13">
        <f>SUM(I4:I17)</f>
        <v>123</v>
      </c>
      <c r="J18" s="10"/>
      <c r="K18" s="10"/>
    </row>
    <row r="19" s="1" customFormat="1" ht="60" customHeight="1" spans="1:11">
      <c r="A19" s="15" t="s">
        <v>77</v>
      </c>
      <c r="B19" s="17"/>
      <c r="C19" s="16"/>
      <c r="D19" s="27"/>
      <c r="E19" s="27" t="s">
        <v>78</v>
      </c>
      <c r="F19" s="16"/>
      <c r="G19" s="27" t="s">
        <v>79</v>
      </c>
      <c r="H19" s="27"/>
      <c r="I19" s="27"/>
      <c r="J19" s="27" t="s">
        <v>80</v>
      </c>
      <c r="K19" s="27"/>
    </row>
    <row r="20" s="1" customFormat="1" ht="43.5" customHeight="1" spans="1:11">
      <c r="A20" s="33" t="s">
        <v>145</v>
      </c>
      <c r="B20" s="33"/>
      <c r="C20" s="33"/>
      <c r="D20" s="33"/>
      <c r="E20" s="33"/>
      <c r="F20" s="33"/>
      <c r="G20" s="33"/>
      <c r="H20" s="33"/>
      <c r="I20" s="33"/>
      <c r="J20" s="33"/>
      <c r="K20" s="33"/>
    </row>
  </sheetData>
  <mergeCells count="6">
    <mergeCell ref="A1:K1"/>
    <mergeCell ref="A2:K2"/>
    <mergeCell ref="G3:H3"/>
    <mergeCell ref="A19:C19"/>
    <mergeCell ref="H19:I19"/>
    <mergeCell ref="A20:K20"/>
  </mergeCells>
  <dataValidations count="1">
    <dataValidation type="textLength" operator="equal" allowBlank="1" showInputMessage="1" showErrorMessage="1" error="身份证号必须是18位" sqref="D4:D12 D14:D18">
      <formula1>18</formula1>
    </dataValidation>
  </dataValidations>
  <printOptions horizontalCentered="1"/>
  <pageMargins left="0.71" right="0.71" top="0.75" bottom="0.75" header="0.31" footer="0.31"/>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M10" sqref="M9:M10"/>
    </sheetView>
  </sheetViews>
  <sheetFormatPr defaultColWidth="9" defaultRowHeight="13.5"/>
  <cols>
    <col min="1" max="1" width="4.88333333333333" customWidth="1"/>
    <col min="2" max="2" width="10.5" customWidth="1"/>
    <col min="3" max="3" width="5" customWidth="1"/>
    <col min="4" max="4" width="21.775" customWidth="1"/>
    <col min="5" max="5" width="15.6666666666667" customWidth="1"/>
    <col min="6" max="6" width="12.8916666666667" customWidth="1"/>
    <col min="7" max="7" width="13.3833333333333" customWidth="1"/>
    <col min="8" max="8" width="3.25833333333333" hidden="1" customWidth="1"/>
    <col min="9" max="9" width="12.5" customWidth="1"/>
    <col min="10" max="10" width="11.3833333333333" customWidth="1"/>
    <col min="11" max="11" width="12.375" customWidth="1"/>
  </cols>
  <sheetData>
    <row r="1" ht="26.25" customHeight="1" spans="1:11">
      <c r="A1" s="22" t="s">
        <v>139</v>
      </c>
      <c r="B1" s="22"/>
      <c r="C1" s="22"/>
      <c r="D1" s="22"/>
      <c r="E1" s="22"/>
      <c r="F1" s="22"/>
      <c r="G1" s="22"/>
      <c r="H1" s="22"/>
      <c r="I1" s="22"/>
      <c r="J1" s="22"/>
      <c r="K1" s="22"/>
    </row>
    <row r="2" ht="23.25" customHeight="1" spans="1:11">
      <c r="A2" s="23" t="s">
        <v>146</v>
      </c>
      <c r="B2" s="23"/>
      <c r="C2" s="23"/>
      <c r="D2" s="23"/>
      <c r="E2" s="23"/>
      <c r="F2" s="23"/>
      <c r="G2" s="23"/>
      <c r="H2" s="23"/>
      <c r="I2" s="23"/>
      <c r="J2" s="23"/>
      <c r="K2" s="23"/>
    </row>
    <row r="3" ht="43.5" customHeight="1" spans="1:11">
      <c r="A3" s="6" t="s">
        <v>2</v>
      </c>
      <c r="B3" s="6" t="s">
        <v>3</v>
      </c>
      <c r="C3" s="6" t="s">
        <v>4</v>
      </c>
      <c r="D3" s="6" t="s">
        <v>5</v>
      </c>
      <c r="E3" s="6" t="s">
        <v>6</v>
      </c>
      <c r="F3" s="6" t="s">
        <v>141</v>
      </c>
      <c r="G3" s="24" t="s">
        <v>142</v>
      </c>
      <c r="H3" s="25"/>
      <c r="I3" s="6" t="s">
        <v>143</v>
      </c>
      <c r="J3" s="6" t="s">
        <v>13</v>
      </c>
      <c r="K3" s="6" t="s">
        <v>15</v>
      </c>
    </row>
    <row r="4" ht="21" customHeight="1" spans="1:11">
      <c r="A4" s="8">
        <v>15</v>
      </c>
      <c r="B4" s="9" t="s">
        <v>83</v>
      </c>
      <c r="C4" s="11" t="s">
        <v>17</v>
      </c>
      <c r="D4" s="9" t="s">
        <v>84</v>
      </c>
      <c r="E4" s="9" t="s">
        <v>85</v>
      </c>
      <c r="F4" s="10" t="s">
        <v>144</v>
      </c>
      <c r="G4" s="11">
        <v>320</v>
      </c>
      <c r="H4" s="10"/>
      <c r="I4" s="11">
        <v>4</v>
      </c>
      <c r="J4" s="10"/>
      <c r="K4" s="10"/>
    </row>
    <row r="5" ht="21" customHeight="1" spans="1:11">
      <c r="A5" s="8">
        <v>16</v>
      </c>
      <c r="B5" s="9" t="s">
        <v>87</v>
      </c>
      <c r="C5" s="11" t="s">
        <v>17</v>
      </c>
      <c r="D5" s="9" t="s">
        <v>88</v>
      </c>
      <c r="E5" s="9" t="s">
        <v>89</v>
      </c>
      <c r="F5" s="10" t="s">
        <v>144</v>
      </c>
      <c r="G5" s="11">
        <v>320</v>
      </c>
      <c r="H5" s="10"/>
      <c r="I5" s="11">
        <v>19</v>
      </c>
      <c r="J5" s="10"/>
      <c r="K5" s="10"/>
    </row>
    <row r="6" ht="21" customHeight="1" spans="1:11">
      <c r="A6" s="8">
        <v>17</v>
      </c>
      <c r="B6" s="9" t="s">
        <v>91</v>
      </c>
      <c r="C6" s="11" t="s">
        <v>17</v>
      </c>
      <c r="D6" s="9" t="s">
        <v>92</v>
      </c>
      <c r="E6" s="9" t="s">
        <v>93</v>
      </c>
      <c r="F6" s="10" t="s">
        <v>144</v>
      </c>
      <c r="G6" s="11">
        <v>330</v>
      </c>
      <c r="H6" s="10"/>
      <c r="I6" s="11">
        <v>15</v>
      </c>
      <c r="J6" s="10"/>
      <c r="K6" s="10"/>
    </row>
    <row r="7" ht="21" customHeight="1" spans="1:11">
      <c r="A7" s="8">
        <v>18</v>
      </c>
      <c r="B7" s="9" t="s">
        <v>95</v>
      </c>
      <c r="C7" s="11" t="s">
        <v>17</v>
      </c>
      <c r="D7" s="9" t="s">
        <v>96</v>
      </c>
      <c r="E7" s="9" t="s">
        <v>97</v>
      </c>
      <c r="F7" s="10" t="s">
        <v>144</v>
      </c>
      <c r="G7" s="12">
        <v>260</v>
      </c>
      <c r="H7" s="10"/>
      <c r="I7" s="12">
        <v>2</v>
      </c>
      <c r="J7" s="10"/>
      <c r="K7" s="10"/>
    </row>
    <row r="8" ht="21" customHeight="1" spans="1:11">
      <c r="A8" s="8">
        <v>19</v>
      </c>
      <c r="B8" s="9" t="s">
        <v>99</v>
      </c>
      <c r="C8" s="11" t="s">
        <v>17</v>
      </c>
      <c r="D8" s="9" t="s">
        <v>100</v>
      </c>
      <c r="E8" s="9" t="s">
        <v>101</v>
      </c>
      <c r="F8" s="10" t="s">
        <v>144</v>
      </c>
      <c r="G8" s="12">
        <v>320</v>
      </c>
      <c r="H8" s="13"/>
      <c r="I8" s="12">
        <v>20</v>
      </c>
      <c r="J8" s="10"/>
      <c r="K8" s="10"/>
    </row>
    <row r="9" ht="21" customHeight="1" spans="1:11">
      <c r="A9" s="8">
        <v>20</v>
      </c>
      <c r="B9" s="9" t="s">
        <v>103</v>
      </c>
      <c r="C9" s="11" t="s">
        <v>17</v>
      </c>
      <c r="D9" s="9" t="s">
        <v>104</v>
      </c>
      <c r="E9" s="9" t="s">
        <v>105</v>
      </c>
      <c r="F9" s="10" t="s">
        <v>144</v>
      </c>
      <c r="G9" s="12">
        <v>320</v>
      </c>
      <c r="H9" s="13"/>
      <c r="I9" s="12">
        <v>15</v>
      </c>
      <c r="J9" s="10"/>
      <c r="K9" s="10"/>
    </row>
    <row r="10" ht="21" customHeight="1" spans="1:11">
      <c r="A10" s="8">
        <v>21</v>
      </c>
      <c r="B10" s="9" t="s">
        <v>107</v>
      </c>
      <c r="C10" s="11" t="s">
        <v>17</v>
      </c>
      <c r="D10" s="9" t="s">
        <v>108</v>
      </c>
      <c r="E10" s="9" t="s">
        <v>109</v>
      </c>
      <c r="F10" s="10" t="s">
        <v>144</v>
      </c>
      <c r="G10" s="12">
        <v>320</v>
      </c>
      <c r="H10" s="10"/>
      <c r="I10" s="12">
        <v>13.4</v>
      </c>
      <c r="J10" s="10"/>
      <c r="K10" s="10"/>
    </row>
    <row r="11" ht="21" customHeight="1" spans="1:11">
      <c r="A11" s="8">
        <v>22</v>
      </c>
      <c r="B11" s="9" t="s">
        <v>111</v>
      </c>
      <c r="C11" s="11" t="s">
        <v>17</v>
      </c>
      <c r="D11" s="9" t="s">
        <v>112</v>
      </c>
      <c r="E11" s="9" t="s">
        <v>113</v>
      </c>
      <c r="F11" s="10" t="s">
        <v>144</v>
      </c>
      <c r="G11" s="8">
        <v>320</v>
      </c>
      <c r="H11" s="13"/>
      <c r="I11" s="8">
        <v>14</v>
      </c>
      <c r="J11" s="10"/>
      <c r="K11" s="10"/>
    </row>
    <row r="12" ht="21" customHeight="1" spans="1:11">
      <c r="A12" s="8">
        <v>23</v>
      </c>
      <c r="B12" s="9" t="s">
        <v>115</v>
      </c>
      <c r="C12" s="11" t="s">
        <v>17</v>
      </c>
      <c r="D12" s="9" t="s">
        <v>116</v>
      </c>
      <c r="E12" s="9" t="s">
        <v>117</v>
      </c>
      <c r="F12" s="10" t="s">
        <v>144</v>
      </c>
      <c r="G12" s="26">
        <v>320</v>
      </c>
      <c r="H12" s="13"/>
      <c r="I12" s="8">
        <v>13</v>
      </c>
      <c r="J12" s="10"/>
      <c r="K12" s="10"/>
    </row>
    <row r="13" ht="21" customHeight="1" spans="1:11">
      <c r="A13" s="8">
        <v>24</v>
      </c>
      <c r="B13" s="9" t="s">
        <v>119</v>
      </c>
      <c r="C13" s="11" t="s">
        <v>17</v>
      </c>
      <c r="D13" s="9" t="s">
        <v>120</v>
      </c>
      <c r="E13" s="9" t="s">
        <v>121</v>
      </c>
      <c r="F13" s="10" t="s">
        <v>144</v>
      </c>
      <c r="G13" s="8">
        <v>320</v>
      </c>
      <c r="H13" s="13"/>
      <c r="I13" s="8">
        <v>5</v>
      </c>
      <c r="J13" s="10"/>
      <c r="K13" s="10"/>
    </row>
    <row r="14" ht="21" customHeight="1" spans="1:11">
      <c r="A14" s="8">
        <v>25</v>
      </c>
      <c r="B14" s="9" t="s">
        <v>123</v>
      </c>
      <c r="C14" s="11" t="s">
        <v>17</v>
      </c>
      <c r="D14" s="9" t="s">
        <v>124</v>
      </c>
      <c r="E14" s="9" t="s">
        <v>125</v>
      </c>
      <c r="F14" s="10" t="s">
        <v>144</v>
      </c>
      <c r="G14" s="8">
        <v>320</v>
      </c>
      <c r="H14" s="13"/>
      <c r="I14" s="8">
        <v>5.5</v>
      </c>
      <c r="J14" s="10"/>
      <c r="K14" s="10"/>
    </row>
    <row r="15" ht="20.1" customHeight="1" spans="1:11">
      <c r="A15" s="8">
        <v>26</v>
      </c>
      <c r="B15" s="9" t="s">
        <v>127</v>
      </c>
      <c r="C15" s="11" t="s">
        <v>17</v>
      </c>
      <c r="D15" s="9" t="s">
        <v>128</v>
      </c>
      <c r="E15" s="9" t="s">
        <v>129</v>
      </c>
      <c r="F15" s="10" t="s">
        <v>144</v>
      </c>
      <c r="G15" s="12">
        <v>320</v>
      </c>
      <c r="H15" s="13"/>
      <c r="I15" s="12">
        <v>6</v>
      </c>
      <c r="J15" s="10"/>
      <c r="K15" s="10"/>
    </row>
    <row r="16" ht="20.1" customHeight="1" spans="1:11">
      <c r="A16" s="8">
        <v>27</v>
      </c>
      <c r="B16" s="9" t="s">
        <v>131</v>
      </c>
      <c r="C16" s="11" t="s">
        <v>17</v>
      </c>
      <c r="D16" s="9" t="s">
        <v>132</v>
      </c>
      <c r="E16" s="9" t="s">
        <v>133</v>
      </c>
      <c r="F16" s="10" t="s">
        <v>144</v>
      </c>
      <c r="G16" s="12">
        <v>320</v>
      </c>
      <c r="H16" s="13"/>
      <c r="I16" s="12">
        <v>7</v>
      </c>
      <c r="J16" s="10"/>
      <c r="K16" s="10"/>
    </row>
    <row r="17" ht="20.1" customHeight="1" spans="1:11">
      <c r="A17" s="8">
        <v>28</v>
      </c>
      <c r="B17" s="9" t="s">
        <v>135</v>
      </c>
      <c r="C17" s="11" t="s">
        <v>17</v>
      </c>
      <c r="D17" s="9" t="s">
        <v>136</v>
      </c>
      <c r="E17" s="9" t="s">
        <v>137</v>
      </c>
      <c r="F17" s="10" t="s">
        <v>144</v>
      </c>
      <c r="G17" s="12">
        <v>320</v>
      </c>
      <c r="H17" s="13"/>
      <c r="I17" s="12">
        <v>7</v>
      </c>
      <c r="J17" s="10"/>
      <c r="K17" s="10"/>
    </row>
    <row r="18" ht="20.1" customHeight="1" spans="1:11">
      <c r="A18" s="8" t="s">
        <v>76</v>
      </c>
      <c r="B18" s="9"/>
      <c r="C18" s="9"/>
      <c r="D18" s="9"/>
      <c r="E18" s="9"/>
      <c r="F18" s="10"/>
      <c r="G18" s="13"/>
      <c r="H18" s="13"/>
      <c r="I18" s="13">
        <f>SUM(I4:I17)</f>
        <v>145.9</v>
      </c>
      <c r="J18" s="10"/>
      <c r="K18" s="10"/>
    </row>
    <row r="19" s="1" customFormat="1" ht="60" customHeight="1" spans="1:11">
      <c r="A19" s="15" t="s">
        <v>77</v>
      </c>
      <c r="B19" s="17"/>
      <c r="C19" s="16"/>
      <c r="D19" s="27"/>
      <c r="E19" s="28" t="s">
        <v>78</v>
      </c>
      <c r="F19" s="29"/>
      <c r="G19" s="27" t="s">
        <v>79</v>
      </c>
      <c r="H19" s="27"/>
      <c r="I19" s="27"/>
      <c r="J19" s="28" t="s">
        <v>80</v>
      </c>
      <c r="K19" s="28"/>
    </row>
    <row r="20" s="1" customFormat="1" ht="43.5" customHeight="1" spans="1:11">
      <c r="A20" s="18" t="s">
        <v>145</v>
      </c>
      <c r="B20" s="18"/>
      <c r="C20" s="18"/>
      <c r="D20" s="18"/>
      <c r="E20" s="18"/>
      <c r="F20" s="18"/>
      <c r="G20" s="18"/>
      <c r="H20" s="18"/>
      <c r="I20" s="18"/>
      <c r="J20" s="18"/>
      <c r="K20" s="18"/>
    </row>
  </sheetData>
  <mergeCells count="6">
    <mergeCell ref="A1:K1"/>
    <mergeCell ref="A2:K2"/>
    <mergeCell ref="G3:H3"/>
    <mergeCell ref="A19:C19"/>
    <mergeCell ref="H19:I19"/>
    <mergeCell ref="A20:K20"/>
  </mergeCells>
  <dataValidations count="1">
    <dataValidation type="textLength" operator="equal" allowBlank="1" showInputMessage="1" showErrorMessage="1" error="身份证号必须是18位" sqref="D4:D18">
      <formula1>18</formula1>
    </dataValidation>
  </dataValidations>
  <printOptions horizontalCentered="1"/>
  <pageMargins left="0.71" right="0.71" top="0.75" bottom="0.75" header="0.31" footer="0.31"/>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21"/>
  <sheetViews>
    <sheetView workbookViewId="0">
      <selection activeCell="AM11" sqref="AM11"/>
    </sheetView>
  </sheetViews>
  <sheetFormatPr defaultColWidth="9" defaultRowHeight="13.5"/>
  <cols>
    <col min="1" max="1" width="4.5" customWidth="1"/>
    <col min="2" max="2" width="8.63333333333333" customWidth="1"/>
    <col min="3" max="6" width="3.13333333333333" customWidth="1"/>
    <col min="7" max="7" width="3.625" customWidth="1"/>
    <col min="8" max="8" width="3.75833333333333" customWidth="1"/>
    <col min="9" max="16" width="3.13333333333333" customWidth="1"/>
    <col min="17" max="17" width="3.5" customWidth="1"/>
    <col min="18" max="18" width="4.18333333333333" customWidth="1"/>
    <col min="19" max="26" width="3.13333333333333" customWidth="1"/>
    <col min="27" max="27" width="4.125" customWidth="1"/>
    <col min="28" max="33" width="3.13333333333333" customWidth="1"/>
    <col min="34" max="34" width="5.5" customWidth="1"/>
    <col min="35" max="35" width="7.5" customWidth="1"/>
    <col min="36" max="36" width="7.38333333333333" customWidth="1"/>
  </cols>
  <sheetData>
    <row r="1" ht="21" customHeight="1" spans="1:36">
      <c r="A1" s="2" t="s">
        <v>147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20.25" customHeight="1" spans="1:36">
      <c r="A2" s="3" t="s">
        <v>148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23.25" customHeight="1" spans="1:36">
      <c r="A3" s="4" t="s">
        <v>2</v>
      </c>
      <c r="B3" s="4" t="s">
        <v>3</v>
      </c>
      <c r="C3" s="5" t="s">
        <v>149</v>
      </c>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4" t="s">
        <v>150</v>
      </c>
      <c r="AI3" s="4" t="s">
        <v>13</v>
      </c>
      <c r="AJ3" s="6" t="s">
        <v>15</v>
      </c>
    </row>
    <row r="4" ht="22.5" customHeight="1" spans="1:36">
      <c r="A4" s="7"/>
      <c r="B4" s="7"/>
      <c r="C4" s="6">
        <v>1</v>
      </c>
      <c r="D4" s="6">
        <v>2</v>
      </c>
      <c r="E4" s="6">
        <v>3</v>
      </c>
      <c r="F4" s="6">
        <v>4</v>
      </c>
      <c r="G4" s="6">
        <v>5</v>
      </c>
      <c r="H4" s="6">
        <v>6</v>
      </c>
      <c r="I4" s="6">
        <v>7</v>
      </c>
      <c r="J4" s="6">
        <v>8</v>
      </c>
      <c r="K4" s="6">
        <v>9</v>
      </c>
      <c r="L4" s="6">
        <v>10</v>
      </c>
      <c r="M4" s="6">
        <v>11</v>
      </c>
      <c r="N4" s="6">
        <v>12</v>
      </c>
      <c r="O4" s="6">
        <v>13</v>
      </c>
      <c r="P4" s="6">
        <v>14</v>
      </c>
      <c r="Q4" s="6">
        <v>15</v>
      </c>
      <c r="R4" s="6">
        <v>16</v>
      </c>
      <c r="S4" s="6">
        <v>17</v>
      </c>
      <c r="T4" s="6">
        <v>18</v>
      </c>
      <c r="U4" s="6">
        <v>19</v>
      </c>
      <c r="V4" s="6">
        <v>20</v>
      </c>
      <c r="W4" s="6">
        <v>21</v>
      </c>
      <c r="X4" s="6">
        <v>22</v>
      </c>
      <c r="Y4" s="6">
        <v>23</v>
      </c>
      <c r="Z4" s="6">
        <v>24</v>
      </c>
      <c r="AA4" s="6">
        <v>25</v>
      </c>
      <c r="AB4" s="6">
        <v>26</v>
      </c>
      <c r="AC4" s="6">
        <v>27</v>
      </c>
      <c r="AD4" s="6">
        <v>28</v>
      </c>
      <c r="AE4" s="6">
        <v>29</v>
      </c>
      <c r="AF4" s="6">
        <v>30</v>
      </c>
      <c r="AG4" s="6">
        <v>31</v>
      </c>
      <c r="AH4" s="7"/>
      <c r="AI4" s="7"/>
      <c r="AJ4" s="6"/>
    </row>
    <row r="5" ht="21" customHeight="1" spans="1:36">
      <c r="A5" s="8">
        <v>1</v>
      </c>
      <c r="B5" s="9" t="s">
        <v>16</v>
      </c>
      <c r="C5" s="10"/>
      <c r="D5" s="10"/>
      <c r="E5" s="10"/>
      <c r="F5" s="10"/>
      <c r="G5" s="10"/>
      <c r="H5" s="10" t="s">
        <v>151</v>
      </c>
      <c r="I5" s="10" t="s">
        <v>151</v>
      </c>
      <c r="J5" s="10" t="s">
        <v>151</v>
      </c>
      <c r="K5" s="10" t="s">
        <v>151</v>
      </c>
      <c r="L5" s="10"/>
      <c r="M5" s="10" t="s">
        <v>151</v>
      </c>
      <c r="N5" s="10" t="s">
        <v>151</v>
      </c>
      <c r="O5" s="10"/>
      <c r="P5" s="10" t="s">
        <v>151</v>
      </c>
      <c r="Q5" s="10" t="s">
        <v>151</v>
      </c>
      <c r="R5" s="10" t="s">
        <v>151</v>
      </c>
      <c r="S5" s="10"/>
      <c r="T5" s="10"/>
      <c r="U5" s="10"/>
      <c r="V5" s="10"/>
      <c r="W5" s="10"/>
      <c r="X5" s="10"/>
      <c r="Y5" s="10"/>
      <c r="Z5" s="10"/>
      <c r="AA5" s="10"/>
      <c r="AB5" s="10"/>
      <c r="AC5" s="10"/>
      <c r="AD5" s="10"/>
      <c r="AE5" s="10"/>
      <c r="AF5" s="10"/>
      <c r="AG5" s="10"/>
      <c r="AH5" s="11">
        <v>9</v>
      </c>
      <c r="AI5" s="10"/>
      <c r="AJ5" s="10"/>
    </row>
    <row r="6" ht="21" customHeight="1" spans="1:36">
      <c r="A6" s="8">
        <v>2</v>
      </c>
      <c r="B6" s="9" t="s">
        <v>21</v>
      </c>
      <c r="C6" s="10"/>
      <c r="D6" s="10"/>
      <c r="E6" s="10"/>
      <c r="F6" s="10"/>
      <c r="G6" s="10"/>
      <c r="H6" s="10" t="s">
        <v>151</v>
      </c>
      <c r="I6" s="10" t="s">
        <v>151</v>
      </c>
      <c r="J6" s="10" t="s">
        <v>151</v>
      </c>
      <c r="K6" s="10" t="s">
        <v>151</v>
      </c>
      <c r="L6" s="10"/>
      <c r="M6" s="10" t="s">
        <v>151</v>
      </c>
      <c r="N6" s="10" t="s">
        <v>151</v>
      </c>
      <c r="O6" s="10"/>
      <c r="P6" s="10"/>
      <c r="Q6" s="10" t="s">
        <v>151</v>
      </c>
      <c r="R6" s="10" t="s">
        <v>151</v>
      </c>
      <c r="S6" s="10" t="s">
        <v>151</v>
      </c>
      <c r="T6" s="10" t="s">
        <v>151</v>
      </c>
      <c r="U6" s="10"/>
      <c r="V6" s="10"/>
      <c r="W6" s="10"/>
      <c r="X6" s="10"/>
      <c r="Y6" s="10"/>
      <c r="Z6" s="10"/>
      <c r="AA6" s="10"/>
      <c r="AB6" s="10"/>
      <c r="AC6" s="10"/>
      <c r="AD6" s="10"/>
      <c r="AE6" s="10"/>
      <c r="AF6" s="10" t="s">
        <v>151</v>
      </c>
      <c r="AG6" s="10" t="s">
        <v>151</v>
      </c>
      <c r="AH6" s="11">
        <v>12</v>
      </c>
      <c r="AI6" s="10"/>
      <c r="AJ6" s="10"/>
    </row>
    <row r="7" ht="21" customHeight="1" spans="1:36">
      <c r="A7" s="8">
        <v>3</v>
      </c>
      <c r="B7" s="9" t="s">
        <v>25</v>
      </c>
      <c r="C7" s="10"/>
      <c r="D7" s="10"/>
      <c r="E7" s="10"/>
      <c r="F7" s="10"/>
      <c r="G7" s="10"/>
      <c r="H7" s="10"/>
      <c r="I7" s="10"/>
      <c r="J7" s="10"/>
      <c r="K7" s="10"/>
      <c r="L7" s="10"/>
      <c r="M7" s="10"/>
      <c r="N7" s="10"/>
      <c r="O7" s="10"/>
      <c r="P7" s="10" t="s">
        <v>151</v>
      </c>
      <c r="Q7" s="10" t="s">
        <v>151</v>
      </c>
      <c r="R7" s="10">
        <v>0.4</v>
      </c>
      <c r="S7" s="10"/>
      <c r="T7" s="10"/>
      <c r="U7" s="10"/>
      <c r="V7" s="10" t="s">
        <v>151</v>
      </c>
      <c r="W7" s="10" t="s">
        <v>151</v>
      </c>
      <c r="X7" s="10" t="s">
        <v>151</v>
      </c>
      <c r="Y7" s="10" t="s">
        <v>151</v>
      </c>
      <c r="Z7" s="10" t="s">
        <v>151</v>
      </c>
      <c r="AA7" s="10" t="s">
        <v>151</v>
      </c>
      <c r="AB7" s="10" t="s">
        <v>151</v>
      </c>
      <c r="AC7" s="10" t="s">
        <v>151</v>
      </c>
      <c r="AD7" s="10" t="s">
        <v>151</v>
      </c>
      <c r="AE7" s="10" t="s">
        <v>151</v>
      </c>
      <c r="AF7" s="10" t="s">
        <v>151</v>
      </c>
      <c r="AG7" s="10" t="s">
        <v>151</v>
      </c>
      <c r="AH7" s="11">
        <v>10.4</v>
      </c>
      <c r="AI7" s="10"/>
      <c r="AJ7" s="10"/>
    </row>
    <row r="8" ht="21" customHeight="1" spans="1:36">
      <c r="A8" s="8">
        <v>4</v>
      </c>
      <c r="B8" s="9" t="s">
        <v>29</v>
      </c>
      <c r="C8" s="10"/>
      <c r="D8" s="10"/>
      <c r="E8" s="10"/>
      <c r="F8" s="10"/>
      <c r="G8" s="10" t="s">
        <v>151</v>
      </c>
      <c r="H8" s="10" t="s">
        <v>151</v>
      </c>
      <c r="I8" s="10" t="s">
        <v>151</v>
      </c>
      <c r="J8" s="10"/>
      <c r="K8" s="10" t="s">
        <v>151</v>
      </c>
      <c r="L8" s="10" t="s">
        <v>151</v>
      </c>
      <c r="M8" s="10" t="s">
        <v>151</v>
      </c>
      <c r="N8" s="10" t="s">
        <v>151</v>
      </c>
      <c r="O8" s="10" t="s">
        <v>151</v>
      </c>
      <c r="P8" s="10" t="s">
        <v>151</v>
      </c>
      <c r="Q8" s="10" t="s">
        <v>151</v>
      </c>
      <c r="R8" s="10" t="s">
        <v>151</v>
      </c>
      <c r="S8" s="10" t="s">
        <v>151</v>
      </c>
      <c r="T8" s="10" t="s">
        <v>151</v>
      </c>
      <c r="U8" s="10"/>
      <c r="V8" s="10"/>
      <c r="W8" s="10"/>
      <c r="X8" s="10"/>
      <c r="Y8" s="10"/>
      <c r="Z8" s="10"/>
      <c r="AA8" s="10"/>
      <c r="AB8" s="10"/>
      <c r="AC8" s="10"/>
      <c r="AD8" s="10"/>
      <c r="AE8" s="10"/>
      <c r="AF8" s="10"/>
      <c r="AG8" s="10"/>
      <c r="AH8" s="12">
        <v>13</v>
      </c>
      <c r="AI8" s="10"/>
      <c r="AJ8" s="10"/>
    </row>
    <row r="9" ht="21" customHeight="1" spans="1:36">
      <c r="A9" s="8">
        <v>5</v>
      </c>
      <c r="B9" s="19" t="s">
        <v>34</v>
      </c>
      <c r="C9" s="10"/>
      <c r="D9" s="10"/>
      <c r="E9" s="10"/>
      <c r="F9" s="10"/>
      <c r="G9" s="10"/>
      <c r="H9" s="10"/>
      <c r="I9" s="10"/>
      <c r="J9" s="10"/>
      <c r="K9" s="10" t="s">
        <v>151</v>
      </c>
      <c r="L9" s="10" t="s">
        <v>151</v>
      </c>
      <c r="M9" s="10" t="s">
        <v>151</v>
      </c>
      <c r="N9" s="10" t="s">
        <v>151</v>
      </c>
      <c r="O9" s="10" t="s">
        <v>151</v>
      </c>
      <c r="P9" s="10" t="s">
        <v>151</v>
      </c>
      <c r="Q9" s="10"/>
      <c r="R9" s="10">
        <v>0.5</v>
      </c>
      <c r="S9" s="10"/>
      <c r="T9" s="10"/>
      <c r="U9" s="10"/>
      <c r="V9" s="10"/>
      <c r="W9" s="10"/>
      <c r="X9" s="10"/>
      <c r="Y9" s="10"/>
      <c r="Z9" s="10"/>
      <c r="AA9" s="10"/>
      <c r="AB9" s="10"/>
      <c r="AC9" s="10"/>
      <c r="AD9" s="10"/>
      <c r="AE9" s="10"/>
      <c r="AF9" s="10"/>
      <c r="AG9" s="10"/>
      <c r="AH9" s="12">
        <v>6.5</v>
      </c>
      <c r="AI9" s="10"/>
      <c r="AJ9" s="10"/>
    </row>
    <row r="10" ht="21" customHeight="1" spans="1:36">
      <c r="A10" s="8">
        <v>6</v>
      </c>
      <c r="B10" s="9" t="s">
        <v>39</v>
      </c>
      <c r="C10" s="10"/>
      <c r="D10" s="10"/>
      <c r="E10" s="10"/>
      <c r="F10" s="10"/>
      <c r="G10" s="10" t="s">
        <v>151</v>
      </c>
      <c r="H10" s="10" t="s">
        <v>151</v>
      </c>
      <c r="I10" s="10" t="s">
        <v>151</v>
      </c>
      <c r="J10" s="10" t="s">
        <v>151</v>
      </c>
      <c r="K10" s="10"/>
      <c r="L10" s="10"/>
      <c r="M10" s="10" t="s">
        <v>151</v>
      </c>
      <c r="N10" s="10" t="s">
        <v>151</v>
      </c>
      <c r="O10" s="10" t="s">
        <v>151</v>
      </c>
      <c r="P10" s="10"/>
      <c r="Q10" s="10"/>
      <c r="R10" s="10"/>
      <c r="S10" s="10"/>
      <c r="T10" s="10"/>
      <c r="U10" s="10" t="s">
        <v>151</v>
      </c>
      <c r="V10" s="10" t="s">
        <v>151</v>
      </c>
      <c r="W10" s="10" t="s">
        <v>151</v>
      </c>
      <c r="X10" s="10" t="s">
        <v>151</v>
      </c>
      <c r="Y10" s="10" t="s">
        <v>151</v>
      </c>
      <c r="Z10" s="10" t="s">
        <v>151</v>
      </c>
      <c r="AA10" s="10" t="s">
        <v>151</v>
      </c>
      <c r="AB10" s="10"/>
      <c r="AC10" s="10"/>
      <c r="AD10" s="10"/>
      <c r="AE10" s="10"/>
      <c r="AF10" s="10"/>
      <c r="AG10" s="10"/>
      <c r="AH10" s="12">
        <v>14</v>
      </c>
      <c r="AI10" s="10"/>
      <c r="AJ10" s="10"/>
    </row>
    <row r="11" ht="21" customHeight="1" spans="1:36">
      <c r="A11" s="8">
        <v>7</v>
      </c>
      <c r="B11" s="9" t="s">
        <v>43</v>
      </c>
      <c r="C11" s="10"/>
      <c r="D11" s="10"/>
      <c r="E11" s="10"/>
      <c r="F11" s="10"/>
      <c r="G11" s="10"/>
      <c r="H11" s="10" t="s">
        <v>151</v>
      </c>
      <c r="I11" s="10" t="s">
        <v>151</v>
      </c>
      <c r="J11" s="10" t="s">
        <v>151</v>
      </c>
      <c r="K11" s="10" t="s">
        <v>151</v>
      </c>
      <c r="L11" s="10" t="s">
        <v>151</v>
      </c>
      <c r="M11" s="10"/>
      <c r="N11" s="10"/>
      <c r="O11" s="10" t="s">
        <v>151</v>
      </c>
      <c r="P11" s="10" t="s">
        <v>151</v>
      </c>
      <c r="Q11" s="10" t="s">
        <v>151</v>
      </c>
      <c r="R11" s="10" t="s">
        <v>151</v>
      </c>
      <c r="S11" s="10"/>
      <c r="T11" s="10"/>
      <c r="U11" s="10"/>
      <c r="V11" s="10" t="s">
        <v>151</v>
      </c>
      <c r="W11" s="10" t="s">
        <v>151</v>
      </c>
      <c r="X11" s="10" t="s">
        <v>151</v>
      </c>
      <c r="Y11" s="10" t="s">
        <v>151</v>
      </c>
      <c r="Z11" s="10" t="s">
        <v>151</v>
      </c>
      <c r="AA11" s="10"/>
      <c r="AB11" s="10"/>
      <c r="AC11" s="10"/>
      <c r="AD11" s="10"/>
      <c r="AE11" s="10"/>
      <c r="AF11" s="10"/>
      <c r="AG11" s="10"/>
      <c r="AH11" s="8">
        <v>14</v>
      </c>
      <c r="AI11" s="10"/>
      <c r="AJ11" s="10"/>
    </row>
    <row r="12" ht="21" customHeight="1" spans="1:36">
      <c r="A12" s="8">
        <v>8</v>
      </c>
      <c r="B12" s="9" t="s">
        <v>47</v>
      </c>
      <c r="C12" s="10"/>
      <c r="D12" s="10"/>
      <c r="E12" s="10"/>
      <c r="F12" s="10"/>
      <c r="G12" s="10"/>
      <c r="H12" s="10"/>
      <c r="I12" s="10"/>
      <c r="J12" s="10"/>
      <c r="K12" s="10"/>
      <c r="L12" s="10"/>
      <c r="M12" s="10"/>
      <c r="N12" s="10"/>
      <c r="O12" s="10"/>
      <c r="P12" s="10"/>
      <c r="Q12" s="10"/>
      <c r="R12" s="10"/>
      <c r="S12" s="10"/>
      <c r="T12" s="10"/>
      <c r="U12" s="10"/>
      <c r="V12" s="10" t="s">
        <v>151</v>
      </c>
      <c r="W12" s="10"/>
      <c r="X12" s="10"/>
      <c r="Y12" s="10"/>
      <c r="Z12" s="10"/>
      <c r="AA12" s="10"/>
      <c r="AB12" s="10"/>
      <c r="AC12" s="10"/>
      <c r="AD12" s="10"/>
      <c r="AE12" s="10"/>
      <c r="AF12" s="10"/>
      <c r="AG12" s="10"/>
      <c r="AH12" s="8">
        <v>1</v>
      </c>
      <c r="AI12" s="13"/>
      <c r="AJ12" s="10"/>
    </row>
    <row r="13" ht="21" customHeight="1" spans="1:36">
      <c r="A13" s="8">
        <v>9</v>
      </c>
      <c r="B13" s="9" t="s">
        <v>51</v>
      </c>
      <c r="C13" s="10"/>
      <c r="D13" s="10"/>
      <c r="E13" s="10"/>
      <c r="F13" s="10"/>
      <c r="G13" s="10"/>
      <c r="H13" s="10"/>
      <c r="I13" s="10"/>
      <c r="J13" s="10"/>
      <c r="K13" s="10"/>
      <c r="L13" s="10"/>
      <c r="M13" s="10"/>
      <c r="N13" s="10"/>
      <c r="O13" s="10"/>
      <c r="P13" s="10"/>
      <c r="Q13" s="10"/>
      <c r="R13" s="10">
        <v>0.8</v>
      </c>
      <c r="S13" s="10" t="s">
        <v>151</v>
      </c>
      <c r="T13" s="10"/>
      <c r="U13" s="10"/>
      <c r="V13" s="10"/>
      <c r="W13" s="10"/>
      <c r="X13" s="10"/>
      <c r="Y13" s="10"/>
      <c r="Z13" s="10"/>
      <c r="AA13" s="10"/>
      <c r="AB13" s="10"/>
      <c r="AC13" s="10"/>
      <c r="AD13" s="10"/>
      <c r="AE13" s="10"/>
      <c r="AF13" s="10"/>
      <c r="AG13" s="10"/>
      <c r="AH13" s="8">
        <v>1.8</v>
      </c>
      <c r="AI13" s="13"/>
      <c r="AJ13" s="10"/>
    </row>
    <row r="14" ht="21" customHeight="1" spans="1:36">
      <c r="A14" s="8">
        <v>10</v>
      </c>
      <c r="B14" s="20" t="s">
        <v>55</v>
      </c>
      <c r="C14" s="10"/>
      <c r="D14" s="10"/>
      <c r="E14" s="10"/>
      <c r="F14" s="10"/>
      <c r="G14" s="10"/>
      <c r="H14" s="10" t="s">
        <v>151</v>
      </c>
      <c r="I14" s="10" t="s">
        <v>151</v>
      </c>
      <c r="J14" s="10" t="s">
        <v>151</v>
      </c>
      <c r="K14" s="10" t="s">
        <v>151</v>
      </c>
      <c r="L14" s="10" t="s">
        <v>151</v>
      </c>
      <c r="M14" s="10"/>
      <c r="N14" s="10" t="s">
        <v>151</v>
      </c>
      <c r="O14" s="10" t="s">
        <v>151</v>
      </c>
      <c r="P14" s="10" t="s">
        <v>151</v>
      </c>
      <c r="Q14" s="10" t="s">
        <v>151</v>
      </c>
      <c r="R14" s="10">
        <v>0.5</v>
      </c>
      <c r="S14" s="10"/>
      <c r="T14" s="10"/>
      <c r="U14" s="10" t="s">
        <v>151</v>
      </c>
      <c r="V14" s="10" t="s">
        <v>151</v>
      </c>
      <c r="W14" s="10" t="s">
        <v>151</v>
      </c>
      <c r="X14" s="10"/>
      <c r="Y14" s="10"/>
      <c r="Z14" s="10"/>
      <c r="AA14" s="10"/>
      <c r="AB14" s="10"/>
      <c r="AC14" s="10"/>
      <c r="AD14" s="10"/>
      <c r="AE14" s="10"/>
      <c r="AF14" s="10"/>
      <c r="AG14" s="10"/>
      <c r="AH14" s="8">
        <v>12.5</v>
      </c>
      <c r="AI14" s="13"/>
      <c r="AJ14" s="10"/>
    </row>
    <row r="15" ht="21" customHeight="1" spans="1:36">
      <c r="A15" s="8">
        <v>11</v>
      </c>
      <c r="B15" s="9" t="s">
        <v>59</v>
      </c>
      <c r="C15" s="10"/>
      <c r="D15" s="10"/>
      <c r="E15" s="10"/>
      <c r="F15" s="10"/>
      <c r="G15" s="10"/>
      <c r="H15" s="10"/>
      <c r="I15" s="10"/>
      <c r="J15" s="10"/>
      <c r="K15" s="10"/>
      <c r="L15" s="10"/>
      <c r="M15" s="10"/>
      <c r="N15" s="10"/>
      <c r="O15" s="10"/>
      <c r="P15" s="10"/>
      <c r="Q15" s="10"/>
      <c r="R15" s="10"/>
      <c r="S15" s="10" t="s">
        <v>151</v>
      </c>
      <c r="T15" s="10"/>
      <c r="U15" s="10"/>
      <c r="V15" s="10"/>
      <c r="W15" s="10"/>
      <c r="X15" s="10"/>
      <c r="Y15" s="10"/>
      <c r="Z15" s="10"/>
      <c r="AA15" s="10"/>
      <c r="AB15" s="10"/>
      <c r="AC15" s="10"/>
      <c r="AD15" s="10"/>
      <c r="AE15" s="10"/>
      <c r="AF15" s="10"/>
      <c r="AG15" s="10"/>
      <c r="AH15" s="8">
        <v>1</v>
      </c>
      <c r="AI15" s="13"/>
      <c r="AJ15" s="10"/>
    </row>
    <row r="16" ht="20.1" customHeight="1" spans="1:36">
      <c r="A16" s="8">
        <v>12</v>
      </c>
      <c r="B16" s="9" t="s">
        <v>63</v>
      </c>
      <c r="C16" s="10"/>
      <c r="D16" s="10"/>
      <c r="E16" s="10"/>
      <c r="F16" s="10"/>
      <c r="G16" s="10"/>
      <c r="H16" s="10"/>
      <c r="I16" s="10"/>
      <c r="J16" s="10"/>
      <c r="K16" s="10"/>
      <c r="L16" s="10"/>
      <c r="M16" s="10"/>
      <c r="N16" s="10"/>
      <c r="O16" s="10"/>
      <c r="P16" s="10"/>
      <c r="Q16" s="10"/>
      <c r="R16" s="10">
        <v>0.8</v>
      </c>
      <c r="S16" s="10" t="s">
        <v>151</v>
      </c>
      <c r="T16" s="10" t="s">
        <v>151</v>
      </c>
      <c r="U16" s="10" t="s">
        <v>151</v>
      </c>
      <c r="V16" s="10" t="s">
        <v>151</v>
      </c>
      <c r="W16" s="10" t="s">
        <v>151</v>
      </c>
      <c r="X16" s="10"/>
      <c r="Y16" s="10"/>
      <c r="Z16" s="10" t="s">
        <v>151</v>
      </c>
      <c r="AA16" s="10"/>
      <c r="AB16" s="10"/>
      <c r="AC16" s="10"/>
      <c r="AD16" s="10"/>
      <c r="AE16" s="10"/>
      <c r="AF16" s="10"/>
      <c r="AG16" s="10"/>
      <c r="AH16" s="8">
        <v>6.8</v>
      </c>
      <c r="AI16" s="13"/>
      <c r="AJ16" s="10"/>
    </row>
    <row r="17" ht="20.1" customHeight="1" spans="1:36">
      <c r="A17" s="8">
        <v>13</v>
      </c>
      <c r="B17" s="9" t="s">
        <v>67</v>
      </c>
      <c r="C17" s="10"/>
      <c r="D17" s="10"/>
      <c r="E17" s="10"/>
      <c r="F17" s="10"/>
      <c r="G17" s="10"/>
      <c r="H17" s="10"/>
      <c r="I17" s="10"/>
      <c r="J17" s="10"/>
      <c r="K17" s="10"/>
      <c r="L17" s="10"/>
      <c r="M17" s="10"/>
      <c r="N17" s="10" t="s">
        <v>151</v>
      </c>
      <c r="O17" s="10" t="s">
        <v>151</v>
      </c>
      <c r="P17" s="10" t="s">
        <v>151</v>
      </c>
      <c r="Q17" s="10" t="s">
        <v>151</v>
      </c>
      <c r="R17" s="10" t="s">
        <v>151</v>
      </c>
      <c r="S17" s="10" t="s">
        <v>151</v>
      </c>
      <c r="T17" s="10" t="s">
        <v>151</v>
      </c>
      <c r="U17" s="10" t="s">
        <v>151</v>
      </c>
      <c r="V17" s="10" t="s">
        <v>151</v>
      </c>
      <c r="W17" s="10" t="s">
        <v>151</v>
      </c>
      <c r="X17" s="10" t="s">
        <v>151</v>
      </c>
      <c r="Y17" s="10" t="s">
        <v>151</v>
      </c>
      <c r="Z17" s="10" t="s">
        <v>151</v>
      </c>
      <c r="AA17" s="10" t="s">
        <v>151</v>
      </c>
      <c r="AB17" s="10" t="s">
        <v>151</v>
      </c>
      <c r="AC17" s="10" t="s">
        <v>151</v>
      </c>
      <c r="AD17" s="10" t="s">
        <v>151</v>
      </c>
      <c r="AE17" s="10" t="s">
        <v>151</v>
      </c>
      <c r="AF17" s="10"/>
      <c r="AG17" s="10"/>
      <c r="AH17" s="21">
        <v>18</v>
      </c>
      <c r="AI17" s="13"/>
      <c r="AJ17" s="10"/>
    </row>
    <row r="18" ht="20.1" customHeight="1" spans="1:36">
      <c r="A18" s="8">
        <v>14</v>
      </c>
      <c r="B18" s="9" t="s">
        <v>71</v>
      </c>
      <c r="C18" s="10"/>
      <c r="D18" s="10"/>
      <c r="E18" s="10"/>
      <c r="F18" s="10"/>
      <c r="G18" s="10"/>
      <c r="H18" s="10"/>
      <c r="I18" s="10"/>
      <c r="J18" s="10"/>
      <c r="K18" s="10"/>
      <c r="L18" s="10"/>
      <c r="M18" s="10"/>
      <c r="N18" s="10" t="s">
        <v>151</v>
      </c>
      <c r="O18" s="10" t="s">
        <v>151</v>
      </c>
      <c r="P18" s="10" t="s">
        <v>151</v>
      </c>
      <c r="Q18" s="10"/>
      <c r="R18" s="10"/>
      <c r="S18" s="10"/>
      <c r="T18" s="10"/>
      <c r="U18" s="10"/>
      <c r="V18" s="10"/>
      <c r="W18" s="10"/>
      <c r="X18" s="10"/>
      <c r="Y18" s="10"/>
      <c r="Z18" s="10"/>
      <c r="AA18" s="10"/>
      <c r="AB18" s="10"/>
      <c r="AC18" s="10"/>
      <c r="AD18" s="10"/>
      <c r="AE18" s="10"/>
      <c r="AF18" s="10"/>
      <c r="AG18" s="10"/>
      <c r="AH18" s="21">
        <v>3</v>
      </c>
      <c r="AI18" s="13"/>
      <c r="AJ18" s="10"/>
    </row>
    <row r="19" ht="20.1" customHeight="1" spans="1:36">
      <c r="A19" s="8"/>
      <c r="B19" s="14" t="s">
        <v>76</v>
      </c>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3">
        <f>SUM(AH5:AH18)</f>
        <v>123</v>
      </c>
      <c r="AI19" s="13"/>
      <c r="AJ19" s="10"/>
    </row>
    <row r="20" s="1" customFormat="1" ht="54" customHeight="1" spans="1:36">
      <c r="A20" s="15" t="s">
        <v>77</v>
      </c>
      <c r="B20" s="16"/>
      <c r="C20" s="15"/>
      <c r="D20" s="17"/>
      <c r="E20" s="17"/>
      <c r="F20" s="16"/>
      <c r="G20" s="15" t="s">
        <v>78</v>
      </c>
      <c r="H20" s="17"/>
      <c r="I20" s="17"/>
      <c r="J20" s="16"/>
      <c r="K20" s="15"/>
      <c r="L20" s="17"/>
      <c r="M20" s="17"/>
      <c r="N20" s="17"/>
      <c r="O20" s="17"/>
      <c r="P20" s="16"/>
      <c r="Q20" s="15" t="s">
        <v>79</v>
      </c>
      <c r="R20" s="17"/>
      <c r="S20" s="17"/>
      <c r="T20" s="17"/>
      <c r="U20" s="16"/>
      <c r="V20" s="15"/>
      <c r="W20" s="17"/>
      <c r="X20" s="17"/>
      <c r="Y20" s="17"/>
      <c r="Z20" s="16"/>
      <c r="AA20" s="15" t="s">
        <v>80</v>
      </c>
      <c r="AB20" s="17"/>
      <c r="AC20" s="17"/>
      <c r="AD20" s="17"/>
      <c r="AE20" s="17"/>
      <c r="AF20" s="16"/>
      <c r="AG20" s="15"/>
      <c r="AH20" s="17"/>
      <c r="AI20" s="17"/>
      <c r="AJ20" s="16"/>
    </row>
    <row r="21" s="1" customFormat="1" ht="41.25" customHeight="1" spans="1:36">
      <c r="A21" s="18" t="s">
        <v>152</v>
      </c>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row>
  </sheetData>
  <mergeCells count="17">
    <mergeCell ref="A1:AJ1"/>
    <mergeCell ref="A2:AJ2"/>
    <mergeCell ref="C3:AG3"/>
    <mergeCell ref="A20:B20"/>
    <mergeCell ref="C20:F20"/>
    <mergeCell ref="G20:J20"/>
    <mergeCell ref="K20:P20"/>
    <mergeCell ref="Q20:U20"/>
    <mergeCell ref="V20:Z20"/>
    <mergeCell ref="AA20:AF20"/>
    <mergeCell ref="AG20:AJ20"/>
    <mergeCell ref="A21:AJ21"/>
    <mergeCell ref="A3:A4"/>
    <mergeCell ref="B3:B4"/>
    <mergeCell ref="AH3:AH4"/>
    <mergeCell ref="AI3:AI4"/>
    <mergeCell ref="AJ3:AJ4"/>
  </mergeCells>
  <printOptions horizontalCentered="1"/>
  <pageMargins left="0.71" right="0.71" top="0.75" bottom="0.75" header="0.31" footer="0.31"/>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21"/>
  <sheetViews>
    <sheetView workbookViewId="0">
      <selection activeCell="AL9" sqref="AL9"/>
    </sheetView>
  </sheetViews>
  <sheetFormatPr defaultColWidth="9" defaultRowHeight="13.5"/>
  <cols>
    <col min="1" max="1" width="4.5" customWidth="1"/>
    <col min="2" max="2" width="8.63333333333333" customWidth="1"/>
    <col min="3" max="6" width="3.13333333333333" customWidth="1"/>
    <col min="7" max="7" width="3.625" customWidth="1"/>
    <col min="8" max="8" width="3.75833333333333" customWidth="1"/>
    <col min="9" max="16" width="3.13333333333333" customWidth="1"/>
    <col min="17" max="17" width="3.5" customWidth="1"/>
    <col min="18" max="18" width="4.18333333333333" customWidth="1"/>
    <col min="19" max="24" width="3.13333333333333" customWidth="1"/>
    <col min="25" max="25" width="4.5" customWidth="1"/>
    <col min="26" max="26" width="3.13333333333333" customWidth="1"/>
    <col min="27" max="27" width="4.125" customWidth="1"/>
    <col min="28" max="30" width="3.13333333333333" customWidth="1"/>
    <col min="31" max="31" width="3.875" customWidth="1"/>
    <col min="32" max="33" width="3.13333333333333" customWidth="1"/>
    <col min="34" max="34" width="5.5" customWidth="1"/>
    <col min="35" max="35" width="7.5" customWidth="1"/>
    <col min="36" max="36" width="7.38333333333333" customWidth="1"/>
  </cols>
  <sheetData>
    <row r="1" ht="21" customHeight="1" spans="1:36">
      <c r="A1" s="2" t="s">
        <v>147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20.25" customHeight="1" spans="1:36">
      <c r="A2" s="3" t="s">
        <v>153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23.25" customHeight="1" spans="1:36">
      <c r="A3" s="4" t="s">
        <v>2</v>
      </c>
      <c r="B3" s="4" t="s">
        <v>3</v>
      </c>
      <c r="C3" s="5" t="s">
        <v>149</v>
      </c>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4" t="s">
        <v>150</v>
      </c>
      <c r="AI3" s="4" t="s">
        <v>13</v>
      </c>
      <c r="AJ3" s="6" t="s">
        <v>15</v>
      </c>
    </row>
    <row r="4" ht="22.5" customHeight="1" spans="1:36">
      <c r="A4" s="7"/>
      <c r="B4" s="7"/>
      <c r="C4" s="6">
        <v>1</v>
      </c>
      <c r="D4" s="6">
        <v>2</v>
      </c>
      <c r="E4" s="6">
        <v>3</v>
      </c>
      <c r="F4" s="6">
        <v>4</v>
      </c>
      <c r="G4" s="6">
        <v>5</v>
      </c>
      <c r="H4" s="6">
        <v>6</v>
      </c>
      <c r="I4" s="6">
        <v>7</v>
      </c>
      <c r="J4" s="6">
        <v>8</v>
      </c>
      <c r="K4" s="6">
        <v>9</v>
      </c>
      <c r="L4" s="6">
        <v>10</v>
      </c>
      <c r="M4" s="6">
        <v>11</v>
      </c>
      <c r="N4" s="6">
        <v>12</v>
      </c>
      <c r="O4" s="6">
        <v>13</v>
      </c>
      <c r="P4" s="6">
        <v>14</v>
      </c>
      <c r="Q4" s="6">
        <v>15</v>
      </c>
      <c r="R4" s="6">
        <v>16</v>
      </c>
      <c r="S4" s="6">
        <v>17</v>
      </c>
      <c r="T4" s="6">
        <v>18</v>
      </c>
      <c r="U4" s="6">
        <v>19</v>
      </c>
      <c r="V4" s="6">
        <v>20</v>
      </c>
      <c r="W4" s="6">
        <v>21</v>
      </c>
      <c r="X4" s="6">
        <v>22</v>
      </c>
      <c r="Y4" s="6">
        <v>23</v>
      </c>
      <c r="Z4" s="6">
        <v>24</v>
      </c>
      <c r="AA4" s="6">
        <v>25</v>
      </c>
      <c r="AB4" s="6">
        <v>26</v>
      </c>
      <c r="AC4" s="6">
        <v>27</v>
      </c>
      <c r="AD4" s="6">
        <v>28</v>
      </c>
      <c r="AE4" s="6">
        <v>29</v>
      </c>
      <c r="AF4" s="6">
        <v>30</v>
      </c>
      <c r="AG4" s="6">
        <v>31</v>
      </c>
      <c r="AH4" s="7"/>
      <c r="AI4" s="7"/>
      <c r="AJ4" s="6"/>
    </row>
    <row r="5" ht="21" customHeight="1" spans="1:36">
      <c r="A5" s="8">
        <v>15</v>
      </c>
      <c r="B5" s="9" t="s">
        <v>83</v>
      </c>
      <c r="C5" s="10"/>
      <c r="D5" s="10"/>
      <c r="E5" s="10"/>
      <c r="F5" s="10"/>
      <c r="G5" s="10"/>
      <c r="H5" s="10"/>
      <c r="I5" s="10"/>
      <c r="J5" s="10"/>
      <c r="K5" s="10"/>
      <c r="L5" s="10"/>
      <c r="M5" s="10"/>
      <c r="N5" s="10" t="s">
        <v>151</v>
      </c>
      <c r="O5" s="10" t="s">
        <v>151</v>
      </c>
      <c r="P5" s="10" t="s">
        <v>151</v>
      </c>
      <c r="Q5" s="10" t="s">
        <v>151</v>
      </c>
      <c r="R5" s="10"/>
      <c r="S5" s="10"/>
      <c r="T5" s="10"/>
      <c r="U5" s="10"/>
      <c r="V5" s="10"/>
      <c r="W5" s="10"/>
      <c r="X5" s="10"/>
      <c r="Y5" s="10"/>
      <c r="Z5" s="10"/>
      <c r="AA5" s="10"/>
      <c r="AB5" s="10"/>
      <c r="AC5" s="10"/>
      <c r="AD5" s="10"/>
      <c r="AE5" s="10"/>
      <c r="AF5" s="10"/>
      <c r="AG5" s="10"/>
      <c r="AH5" s="11">
        <v>4</v>
      </c>
      <c r="AI5" s="10"/>
      <c r="AJ5" s="10"/>
    </row>
    <row r="6" ht="21" customHeight="1" spans="1:36">
      <c r="A6" s="8">
        <v>16</v>
      </c>
      <c r="B6" s="9" t="s">
        <v>87</v>
      </c>
      <c r="C6" s="10"/>
      <c r="D6" s="10"/>
      <c r="E6" s="10"/>
      <c r="F6" s="10"/>
      <c r="G6" s="10"/>
      <c r="H6" s="10"/>
      <c r="I6" s="10"/>
      <c r="J6" s="10"/>
      <c r="K6" s="10"/>
      <c r="L6" s="10"/>
      <c r="M6" s="10"/>
      <c r="N6" s="10" t="s">
        <v>151</v>
      </c>
      <c r="O6" s="10" t="s">
        <v>151</v>
      </c>
      <c r="P6" s="10" t="s">
        <v>151</v>
      </c>
      <c r="Q6" s="10" t="s">
        <v>151</v>
      </c>
      <c r="R6" s="10" t="s">
        <v>151</v>
      </c>
      <c r="S6" s="10" t="s">
        <v>151</v>
      </c>
      <c r="T6" s="10" t="s">
        <v>151</v>
      </c>
      <c r="U6" s="10" t="s">
        <v>151</v>
      </c>
      <c r="V6" s="10" t="s">
        <v>151</v>
      </c>
      <c r="W6" s="10" t="s">
        <v>151</v>
      </c>
      <c r="X6" s="10" t="s">
        <v>151</v>
      </c>
      <c r="Y6" s="10" t="s">
        <v>151</v>
      </c>
      <c r="Z6" s="10" t="s">
        <v>151</v>
      </c>
      <c r="AA6" s="10" t="s">
        <v>151</v>
      </c>
      <c r="AB6" s="10" t="s">
        <v>151</v>
      </c>
      <c r="AC6" s="10" t="s">
        <v>151</v>
      </c>
      <c r="AD6" s="10" t="s">
        <v>151</v>
      </c>
      <c r="AE6" s="10" t="s">
        <v>151</v>
      </c>
      <c r="AF6" s="10" t="s">
        <v>151</v>
      </c>
      <c r="AG6" s="10"/>
      <c r="AH6" s="11">
        <v>19</v>
      </c>
      <c r="AI6" s="10"/>
      <c r="AJ6" s="10"/>
    </row>
    <row r="7" ht="21" customHeight="1" spans="1:36">
      <c r="A7" s="8">
        <v>17</v>
      </c>
      <c r="B7" s="9" t="s">
        <v>91</v>
      </c>
      <c r="C7" s="10"/>
      <c r="D7" s="10"/>
      <c r="E7" s="10"/>
      <c r="F7" s="10"/>
      <c r="G7" s="10"/>
      <c r="H7" s="10"/>
      <c r="I7" s="10"/>
      <c r="J7" s="10"/>
      <c r="K7" s="10"/>
      <c r="L7" s="10"/>
      <c r="M7" s="10"/>
      <c r="N7" s="10" t="s">
        <v>151</v>
      </c>
      <c r="O7" s="10" t="s">
        <v>151</v>
      </c>
      <c r="P7" s="10" t="s">
        <v>151</v>
      </c>
      <c r="Q7" s="10"/>
      <c r="R7" s="10" t="s">
        <v>151</v>
      </c>
      <c r="S7" s="10" t="s">
        <v>151</v>
      </c>
      <c r="T7" s="10" t="s">
        <v>151</v>
      </c>
      <c r="U7" s="10" t="s">
        <v>151</v>
      </c>
      <c r="V7" s="10" t="s">
        <v>151</v>
      </c>
      <c r="W7" s="10" t="s">
        <v>151</v>
      </c>
      <c r="X7" s="10" t="s">
        <v>151</v>
      </c>
      <c r="Y7" s="10" t="s">
        <v>151</v>
      </c>
      <c r="Z7" s="10" t="s">
        <v>151</v>
      </c>
      <c r="AA7" s="10" t="s">
        <v>151</v>
      </c>
      <c r="AB7" s="10" t="s">
        <v>151</v>
      </c>
      <c r="AC7" s="10" t="s">
        <v>151</v>
      </c>
      <c r="AD7" s="10"/>
      <c r="AE7" s="10"/>
      <c r="AF7" s="10"/>
      <c r="AG7" s="10"/>
      <c r="AH7" s="11">
        <v>15</v>
      </c>
      <c r="AI7" s="10"/>
      <c r="AJ7" s="10"/>
    </row>
    <row r="8" ht="21" customHeight="1" spans="1:36">
      <c r="A8" s="8">
        <v>18</v>
      </c>
      <c r="B8" s="9" t="s">
        <v>95</v>
      </c>
      <c r="C8" s="10"/>
      <c r="D8" s="10"/>
      <c r="E8" s="10"/>
      <c r="F8" s="10"/>
      <c r="G8" s="10"/>
      <c r="H8" s="10"/>
      <c r="I8" s="10"/>
      <c r="J8" s="10"/>
      <c r="K8" s="10"/>
      <c r="L8" s="10"/>
      <c r="M8" s="10"/>
      <c r="N8" s="10" t="s">
        <v>151</v>
      </c>
      <c r="O8" s="10" t="s">
        <v>151</v>
      </c>
      <c r="P8" s="10"/>
      <c r="Q8" s="10"/>
      <c r="R8" s="10"/>
      <c r="S8" s="10"/>
      <c r="T8" s="10"/>
      <c r="U8" s="10"/>
      <c r="V8" s="10"/>
      <c r="W8" s="10"/>
      <c r="X8" s="10"/>
      <c r="Y8" s="10"/>
      <c r="Z8" s="10"/>
      <c r="AA8" s="10"/>
      <c r="AB8" s="10"/>
      <c r="AC8" s="10"/>
      <c r="AD8" s="10"/>
      <c r="AE8" s="10"/>
      <c r="AF8" s="10"/>
      <c r="AG8" s="10"/>
      <c r="AH8" s="12">
        <v>2</v>
      </c>
      <c r="AI8" s="10"/>
      <c r="AJ8" s="10"/>
    </row>
    <row r="9" ht="21" customHeight="1" spans="1:36">
      <c r="A9" s="8">
        <v>19</v>
      </c>
      <c r="B9" s="9" t="s">
        <v>99</v>
      </c>
      <c r="C9" s="10"/>
      <c r="D9" s="10"/>
      <c r="E9" s="10"/>
      <c r="F9" s="10"/>
      <c r="G9" s="10"/>
      <c r="H9" s="10"/>
      <c r="I9" s="10"/>
      <c r="J9" s="10"/>
      <c r="K9" s="10"/>
      <c r="L9" s="10"/>
      <c r="M9" s="10"/>
      <c r="N9" s="10" t="s">
        <v>151</v>
      </c>
      <c r="O9" s="10" t="s">
        <v>151</v>
      </c>
      <c r="P9" s="10" t="s">
        <v>151</v>
      </c>
      <c r="Q9" s="10" t="s">
        <v>151</v>
      </c>
      <c r="R9" s="10" t="s">
        <v>151</v>
      </c>
      <c r="S9" s="10" t="s">
        <v>151</v>
      </c>
      <c r="T9" s="10" t="s">
        <v>151</v>
      </c>
      <c r="U9" s="10" t="s">
        <v>151</v>
      </c>
      <c r="V9" s="10" t="s">
        <v>151</v>
      </c>
      <c r="W9" s="10" t="s">
        <v>151</v>
      </c>
      <c r="X9" s="10" t="s">
        <v>151</v>
      </c>
      <c r="Y9" s="10" t="s">
        <v>151</v>
      </c>
      <c r="Z9" s="10" t="s">
        <v>151</v>
      </c>
      <c r="AA9" s="10" t="s">
        <v>151</v>
      </c>
      <c r="AB9" s="10" t="s">
        <v>151</v>
      </c>
      <c r="AC9" s="10" t="s">
        <v>151</v>
      </c>
      <c r="AD9" s="10" t="s">
        <v>151</v>
      </c>
      <c r="AE9" s="10" t="s">
        <v>151</v>
      </c>
      <c r="AF9" s="10" t="s">
        <v>151</v>
      </c>
      <c r="AG9" s="10" t="s">
        <v>151</v>
      </c>
      <c r="AH9" s="12">
        <v>20</v>
      </c>
      <c r="AI9" s="10"/>
      <c r="AJ9" s="10"/>
    </row>
    <row r="10" ht="21" customHeight="1" spans="1:36">
      <c r="A10" s="8">
        <v>20</v>
      </c>
      <c r="B10" s="9" t="s">
        <v>103</v>
      </c>
      <c r="C10" s="10"/>
      <c r="D10" s="10"/>
      <c r="E10" s="10"/>
      <c r="F10" s="10"/>
      <c r="G10" s="10"/>
      <c r="H10" s="10"/>
      <c r="I10" s="10"/>
      <c r="J10" s="10"/>
      <c r="K10" s="10"/>
      <c r="L10" s="10"/>
      <c r="M10" s="10"/>
      <c r="N10" s="10"/>
      <c r="O10" s="10" t="s">
        <v>151</v>
      </c>
      <c r="P10" s="10"/>
      <c r="Q10" s="10" t="s">
        <v>151</v>
      </c>
      <c r="R10" s="10" t="s">
        <v>151</v>
      </c>
      <c r="S10" s="10" t="s">
        <v>151</v>
      </c>
      <c r="T10" s="10" t="s">
        <v>151</v>
      </c>
      <c r="U10" s="10" t="s">
        <v>151</v>
      </c>
      <c r="V10" s="10" t="s">
        <v>151</v>
      </c>
      <c r="W10" s="10" t="s">
        <v>151</v>
      </c>
      <c r="X10" s="10" t="s">
        <v>151</v>
      </c>
      <c r="Y10" s="10" t="s">
        <v>151</v>
      </c>
      <c r="Z10" s="10" t="s">
        <v>151</v>
      </c>
      <c r="AA10" s="10" t="s">
        <v>151</v>
      </c>
      <c r="AB10" s="10" t="s">
        <v>151</v>
      </c>
      <c r="AC10" s="10" t="s">
        <v>151</v>
      </c>
      <c r="AD10" s="10" t="s">
        <v>151</v>
      </c>
      <c r="AE10" s="10"/>
      <c r="AF10" s="10"/>
      <c r="AG10" s="10"/>
      <c r="AH10" s="12">
        <v>15</v>
      </c>
      <c r="AI10" s="10"/>
      <c r="AJ10" s="10"/>
    </row>
    <row r="11" ht="21" customHeight="1" spans="1:36">
      <c r="A11" s="8">
        <v>21</v>
      </c>
      <c r="B11" s="9" t="s">
        <v>107</v>
      </c>
      <c r="C11" s="10"/>
      <c r="D11" s="10"/>
      <c r="E11" s="10"/>
      <c r="F11" s="10"/>
      <c r="G11" s="10"/>
      <c r="H11" s="10"/>
      <c r="I11" s="10"/>
      <c r="J11" s="10"/>
      <c r="K11" s="10"/>
      <c r="L11" s="10"/>
      <c r="M11" s="10"/>
      <c r="N11" s="10"/>
      <c r="O11" s="10"/>
      <c r="P11" s="10"/>
      <c r="Q11" s="10"/>
      <c r="R11" s="10" t="s">
        <v>151</v>
      </c>
      <c r="S11" s="10" t="s">
        <v>151</v>
      </c>
      <c r="T11" s="10" t="s">
        <v>151</v>
      </c>
      <c r="U11" s="10" t="s">
        <v>151</v>
      </c>
      <c r="V11" s="10" t="s">
        <v>151</v>
      </c>
      <c r="W11" s="10" t="s">
        <v>151</v>
      </c>
      <c r="X11" s="10" t="s">
        <v>151</v>
      </c>
      <c r="Y11" s="10" t="s">
        <v>151</v>
      </c>
      <c r="Z11" s="10" t="s">
        <v>151</v>
      </c>
      <c r="AA11" s="10" t="s">
        <v>151</v>
      </c>
      <c r="AB11" s="10" t="s">
        <v>151</v>
      </c>
      <c r="AC11" s="10" t="s">
        <v>151</v>
      </c>
      <c r="AD11" s="10" t="s">
        <v>151</v>
      </c>
      <c r="AE11" s="10">
        <v>0.4</v>
      </c>
      <c r="AF11" s="10"/>
      <c r="AG11" s="10"/>
      <c r="AH11" s="12">
        <v>13.4</v>
      </c>
      <c r="AI11" s="10"/>
      <c r="AJ11" s="10"/>
    </row>
    <row r="12" ht="21" customHeight="1" spans="1:36">
      <c r="A12" s="8">
        <v>22</v>
      </c>
      <c r="B12" s="9" t="s">
        <v>111</v>
      </c>
      <c r="C12" s="10"/>
      <c r="D12" s="10"/>
      <c r="E12" s="10"/>
      <c r="F12" s="10"/>
      <c r="G12" s="10"/>
      <c r="H12" s="10"/>
      <c r="I12" s="10"/>
      <c r="J12" s="10"/>
      <c r="K12" s="10"/>
      <c r="L12" s="10"/>
      <c r="M12" s="10"/>
      <c r="N12" s="10"/>
      <c r="O12" s="10"/>
      <c r="P12" s="10"/>
      <c r="Q12" s="10"/>
      <c r="R12" s="10"/>
      <c r="S12" s="10" t="s">
        <v>151</v>
      </c>
      <c r="T12" s="10" t="s">
        <v>151</v>
      </c>
      <c r="U12" s="10" t="s">
        <v>151</v>
      </c>
      <c r="V12" s="10" t="s">
        <v>151</v>
      </c>
      <c r="W12" s="10" t="s">
        <v>151</v>
      </c>
      <c r="X12" s="10" t="s">
        <v>151</v>
      </c>
      <c r="Y12" s="10" t="s">
        <v>151</v>
      </c>
      <c r="Z12" s="10" t="s">
        <v>151</v>
      </c>
      <c r="AA12" s="10" t="s">
        <v>151</v>
      </c>
      <c r="AB12" s="10" t="s">
        <v>151</v>
      </c>
      <c r="AC12" s="10" t="s">
        <v>151</v>
      </c>
      <c r="AD12" s="10" t="s">
        <v>151</v>
      </c>
      <c r="AE12" s="10" t="s">
        <v>151</v>
      </c>
      <c r="AF12" s="10" t="s">
        <v>151</v>
      </c>
      <c r="AG12" s="10"/>
      <c r="AH12" s="8">
        <v>14</v>
      </c>
      <c r="AI12" s="13"/>
      <c r="AJ12" s="10"/>
    </row>
    <row r="13" ht="21" customHeight="1" spans="1:36">
      <c r="A13" s="8">
        <v>23</v>
      </c>
      <c r="B13" s="9" t="s">
        <v>115</v>
      </c>
      <c r="C13" s="10"/>
      <c r="D13" s="10"/>
      <c r="E13" s="10"/>
      <c r="F13" s="10"/>
      <c r="G13" s="10"/>
      <c r="H13" s="10"/>
      <c r="I13" s="10"/>
      <c r="J13" s="10"/>
      <c r="K13" s="10"/>
      <c r="L13" s="10"/>
      <c r="M13" s="10"/>
      <c r="N13" s="10"/>
      <c r="O13" s="10"/>
      <c r="P13" s="10"/>
      <c r="Q13" s="10"/>
      <c r="R13" s="10"/>
      <c r="S13" s="10"/>
      <c r="T13" s="10" t="s">
        <v>151</v>
      </c>
      <c r="U13" s="10" t="s">
        <v>151</v>
      </c>
      <c r="V13" s="10" t="s">
        <v>151</v>
      </c>
      <c r="W13" s="10" t="s">
        <v>151</v>
      </c>
      <c r="X13" s="10" t="s">
        <v>151</v>
      </c>
      <c r="Y13" s="10" t="s">
        <v>151</v>
      </c>
      <c r="Z13" s="10" t="s">
        <v>151</v>
      </c>
      <c r="AA13" s="10" t="s">
        <v>151</v>
      </c>
      <c r="AB13" s="10" t="s">
        <v>151</v>
      </c>
      <c r="AC13" s="10" t="s">
        <v>151</v>
      </c>
      <c r="AD13" s="10" t="s">
        <v>151</v>
      </c>
      <c r="AE13" s="10" t="s">
        <v>151</v>
      </c>
      <c r="AF13" s="10" t="s">
        <v>151</v>
      </c>
      <c r="AG13" s="10"/>
      <c r="AH13" s="8">
        <v>13</v>
      </c>
      <c r="AI13" s="13"/>
      <c r="AJ13" s="10"/>
    </row>
    <row r="14" ht="21" customHeight="1" spans="1:36">
      <c r="A14" s="8">
        <v>24</v>
      </c>
      <c r="B14" s="9" t="s">
        <v>119</v>
      </c>
      <c r="C14" s="10"/>
      <c r="D14" s="10"/>
      <c r="E14" s="10"/>
      <c r="F14" s="10"/>
      <c r="G14" s="10"/>
      <c r="H14" s="10"/>
      <c r="I14" s="10"/>
      <c r="J14" s="10"/>
      <c r="K14" s="10"/>
      <c r="L14" s="10"/>
      <c r="M14" s="10"/>
      <c r="N14" s="10"/>
      <c r="O14" s="10"/>
      <c r="P14" s="10"/>
      <c r="Q14" s="10"/>
      <c r="R14" s="10"/>
      <c r="S14" s="10"/>
      <c r="T14" s="10" t="s">
        <v>151</v>
      </c>
      <c r="U14" s="10" t="s">
        <v>151</v>
      </c>
      <c r="V14" s="10" t="s">
        <v>151</v>
      </c>
      <c r="W14" s="10" t="s">
        <v>151</v>
      </c>
      <c r="X14" s="10" t="s">
        <v>151</v>
      </c>
      <c r="Y14" s="10"/>
      <c r="Z14" s="10"/>
      <c r="AA14" s="10"/>
      <c r="AB14" s="10"/>
      <c r="AC14" s="10"/>
      <c r="AD14" s="10"/>
      <c r="AE14" s="10"/>
      <c r="AF14" s="10"/>
      <c r="AG14" s="10"/>
      <c r="AH14" s="8">
        <v>5</v>
      </c>
      <c r="AI14" s="13"/>
      <c r="AJ14" s="10"/>
    </row>
    <row r="15" ht="21" customHeight="1" spans="1:36">
      <c r="A15" s="8">
        <v>25</v>
      </c>
      <c r="B15" s="9" t="s">
        <v>123</v>
      </c>
      <c r="C15" s="10"/>
      <c r="D15" s="10"/>
      <c r="E15" s="10"/>
      <c r="F15" s="10"/>
      <c r="G15" s="10"/>
      <c r="H15" s="10"/>
      <c r="I15" s="10"/>
      <c r="J15" s="10"/>
      <c r="K15" s="10"/>
      <c r="L15" s="10"/>
      <c r="M15" s="10"/>
      <c r="N15" s="10"/>
      <c r="O15" s="10"/>
      <c r="P15" s="10"/>
      <c r="Q15" s="10"/>
      <c r="R15" s="10"/>
      <c r="S15" s="10"/>
      <c r="T15" s="10" t="s">
        <v>151</v>
      </c>
      <c r="U15" s="10" t="s">
        <v>151</v>
      </c>
      <c r="V15" s="10" t="s">
        <v>151</v>
      </c>
      <c r="W15" s="10" t="s">
        <v>151</v>
      </c>
      <c r="X15" s="10" t="s">
        <v>151</v>
      </c>
      <c r="Y15" s="10">
        <v>0.5</v>
      </c>
      <c r="Z15" s="10"/>
      <c r="AA15" s="10"/>
      <c r="AB15" s="10"/>
      <c r="AC15" s="10"/>
      <c r="AD15" s="10"/>
      <c r="AE15" s="10"/>
      <c r="AF15" s="10"/>
      <c r="AG15" s="10"/>
      <c r="AH15" s="8">
        <v>5.5</v>
      </c>
      <c r="AI15" s="13"/>
      <c r="AJ15" s="10"/>
    </row>
    <row r="16" ht="20.1" customHeight="1" spans="1:36">
      <c r="A16" s="8">
        <v>26</v>
      </c>
      <c r="B16" s="9" t="s">
        <v>127</v>
      </c>
      <c r="C16" s="10"/>
      <c r="D16" s="10"/>
      <c r="E16" s="10"/>
      <c r="F16" s="10"/>
      <c r="G16" s="10"/>
      <c r="H16" s="10"/>
      <c r="I16" s="10"/>
      <c r="J16" s="10"/>
      <c r="K16" s="10"/>
      <c r="L16" s="10"/>
      <c r="M16" s="10"/>
      <c r="N16" s="10"/>
      <c r="O16" s="10"/>
      <c r="P16" s="10"/>
      <c r="Q16" s="10"/>
      <c r="R16" s="10"/>
      <c r="S16" s="10"/>
      <c r="T16" s="10"/>
      <c r="U16" s="10"/>
      <c r="V16" s="10"/>
      <c r="W16" s="10"/>
      <c r="X16" s="10" t="s">
        <v>151</v>
      </c>
      <c r="Y16" s="10" t="s">
        <v>151</v>
      </c>
      <c r="Z16" s="10" t="s">
        <v>151</v>
      </c>
      <c r="AA16" s="10" t="s">
        <v>151</v>
      </c>
      <c r="AB16" s="10" t="s">
        <v>151</v>
      </c>
      <c r="AC16" s="10" t="s">
        <v>151</v>
      </c>
      <c r="AD16" s="10"/>
      <c r="AE16" s="10"/>
      <c r="AF16" s="10"/>
      <c r="AG16" s="10"/>
      <c r="AH16" s="12">
        <v>6</v>
      </c>
      <c r="AI16" s="13"/>
      <c r="AJ16" s="10"/>
    </row>
    <row r="17" ht="20.1" customHeight="1" spans="1:36">
      <c r="A17" s="8">
        <v>27</v>
      </c>
      <c r="B17" s="9" t="s">
        <v>131</v>
      </c>
      <c r="C17" s="10"/>
      <c r="D17" s="10"/>
      <c r="E17" s="10"/>
      <c r="F17" s="10"/>
      <c r="G17" s="10"/>
      <c r="H17" s="10"/>
      <c r="I17" s="10"/>
      <c r="J17" s="10"/>
      <c r="K17" s="10"/>
      <c r="L17" s="10"/>
      <c r="M17" s="10"/>
      <c r="N17" s="10"/>
      <c r="O17" s="10"/>
      <c r="P17" s="10"/>
      <c r="Q17" s="10"/>
      <c r="R17" s="10"/>
      <c r="S17" s="10"/>
      <c r="T17" s="10"/>
      <c r="U17" s="10"/>
      <c r="V17" s="10"/>
      <c r="W17" s="10"/>
      <c r="X17" s="10" t="s">
        <v>151</v>
      </c>
      <c r="Y17" s="10" t="s">
        <v>151</v>
      </c>
      <c r="Z17" s="10" t="s">
        <v>151</v>
      </c>
      <c r="AA17" s="10" t="s">
        <v>151</v>
      </c>
      <c r="AB17" s="10" t="s">
        <v>151</v>
      </c>
      <c r="AC17" s="10" t="s">
        <v>151</v>
      </c>
      <c r="AD17" s="10" t="s">
        <v>151</v>
      </c>
      <c r="AE17" s="10"/>
      <c r="AF17" s="10"/>
      <c r="AG17" s="10"/>
      <c r="AH17" s="12">
        <v>7</v>
      </c>
      <c r="AI17" s="13"/>
      <c r="AJ17" s="10"/>
    </row>
    <row r="18" ht="20.1" customHeight="1" spans="1:36">
      <c r="A18" s="8">
        <v>28</v>
      </c>
      <c r="B18" s="9" t="s">
        <v>135</v>
      </c>
      <c r="C18" s="10"/>
      <c r="D18" s="10"/>
      <c r="E18" s="10"/>
      <c r="F18" s="10"/>
      <c r="G18" s="10"/>
      <c r="H18" s="10"/>
      <c r="I18" s="10"/>
      <c r="J18" s="10"/>
      <c r="K18" s="10"/>
      <c r="L18" s="10"/>
      <c r="M18" s="10"/>
      <c r="N18" s="10"/>
      <c r="O18" s="10"/>
      <c r="P18" s="10"/>
      <c r="Q18" s="10"/>
      <c r="R18" s="10"/>
      <c r="S18" s="10"/>
      <c r="T18" s="10"/>
      <c r="U18" s="10"/>
      <c r="V18" s="10"/>
      <c r="W18" s="10"/>
      <c r="X18" s="10"/>
      <c r="Y18" s="10"/>
      <c r="Z18" s="10" t="s">
        <v>151</v>
      </c>
      <c r="AA18" s="10" t="s">
        <v>151</v>
      </c>
      <c r="AB18" s="10" t="s">
        <v>151</v>
      </c>
      <c r="AC18" s="10" t="s">
        <v>151</v>
      </c>
      <c r="AD18" s="10" t="s">
        <v>151</v>
      </c>
      <c r="AE18" s="10" t="s">
        <v>151</v>
      </c>
      <c r="AF18" s="10" t="s">
        <v>151</v>
      </c>
      <c r="AG18" s="10" t="s">
        <v>151</v>
      </c>
      <c r="AH18" s="12">
        <v>7</v>
      </c>
      <c r="AI18" s="13"/>
      <c r="AJ18" s="10"/>
    </row>
    <row r="19" ht="20.1" customHeight="1" spans="1:36">
      <c r="A19" s="8"/>
      <c r="B19" s="14" t="s">
        <v>76</v>
      </c>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3">
        <f>SUM(AH5:AH18)</f>
        <v>145.9</v>
      </c>
      <c r="AI19" s="13"/>
      <c r="AJ19" s="10"/>
    </row>
    <row r="20" s="1" customFormat="1" ht="54" customHeight="1" spans="1:36">
      <c r="A20" s="15" t="s">
        <v>77</v>
      </c>
      <c r="B20" s="16"/>
      <c r="C20" s="15"/>
      <c r="D20" s="17"/>
      <c r="E20" s="17"/>
      <c r="F20" s="16"/>
      <c r="G20" s="15" t="s">
        <v>78</v>
      </c>
      <c r="H20" s="17"/>
      <c r="I20" s="17"/>
      <c r="J20" s="16"/>
      <c r="K20" s="15"/>
      <c r="L20" s="17"/>
      <c r="M20" s="17"/>
      <c r="N20" s="17"/>
      <c r="O20" s="17"/>
      <c r="P20" s="16"/>
      <c r="Q20" s="15" t="s">
        <v>79</v>
      </c>
      <c r="R20" s="17"/>
      <c r="S20" s="17"/>
      <c r="T20" s="17"/>
      <c r="U20" s="16"/>
      <c r="V20" s="15"/>
      <c r="W20" s="17"/>
      <c r="X20" s="17"/>
      <c r="Y20" s="17"/>
      <c r="Z20" s="16"/>
      <c r="AA20" s="15" t="s">
        <v>80</v>
      </c>
      <c r="AB20" s="17"/>
      <c r="AC20" s="17"/>
      <c r="AD20" s="17"/>
      <c r="AE20" s="17"/>
      <c r="AF20" s="16"/>
      <c r="AG20" s="15"/>
      <c r="AH20" s="17"/>
      <c r="AI20" s="17"/>
      <c r="AJ20" s="16"/>
    </row>
    <row r="21" s="1" customFormat="1" ht="41.25" customHeight="1" spans="1:36">
      <c r="A21" s="18" t="s">
        <v>152</v>
      </c>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row>
  </sheetData>
  <mergeCells count="17">
    <mergeCell ref="A1:AJ1"/>
    <mergeCell ref="A2:AJ2"/>
    <mergeCell ref="C3:AG3"/>
    <mergeCell ref="A20:B20"/>
    <mergeCell ref="C20:F20"/>
    <mergeCell ref="G20:J20"/>
    <mergeCell ref="K20:P20"/>
    <mergeCell ref="Q20:U20"/>
    <mergeCell ref="V20:Z20"/>
    <mergeCell ref="AA20:AF20"/>
    <mergeCell ref="AG20:AJ20"/>
    <mergeCell ref="A21:AJ21"/>
    <mergeCell ref="A3:A4"/>
    <mergeCell ref="B3:B4"/>
    <mergeCell ref="AH3:AH4"/>
    <mergeCell ref="AI3:AI4"/>
    <mergeCell ref="AJ3:AJ4"/>
  </mergeCells>
  <printOptions horizontalCentered="1"/>
  <pageMargins left="0.71" right="0.71" top="0.75" bottom="0.75" header="0.31" footer="0.3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木工农民工工资发放花名册 (1)</vt:lpstr>
      <vt:lpstr>木工农民工工资发放花名册 (2)</vt:lpstr>
      <vt:lpstr>普工农民工用工计酬表 (1)</vt:lpstr>
      <vt:lpstr>普工农民工用工计酬表 (2)</vt:lpstr>
      <vt:lpstr>普工民工考勤表 (1)</vt:lpstr>
      <vt:lpstr>普工民工考勤表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蒋国旗</dc:creator>
  <cp:lastModifiedBy>婷</cp:lastModifiedBy>
  <dcterms:created xsi:type="dcterms:W3CDTF">2014-06-03T03:15:00Z</dcterms:created>
  <cp:lastPrinted>2022-05-09T07:34:00Z</cp:lastPrinted>
  <dcterms:modified xsi:type="dcterms:W3CDTF">2026-04-21T07:03:04Z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22B812F7F8B74DE4BA6B9D50F03D52A4_12</vt:lpwstr>
  </property>
  <property fmtid="{D5CDD505-2E9C-101B-9397-08002B2CF9AE}" pid="4" name="CalculationRule">
    <vt:i4>0</vt:i4>
  </property>
</Properties>
</file>